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firstSheet="19" activeTab="30"/>
  </bookViews>
  <sheets>
    <sheet name="ร่าง" sheetId="1" r:id="rId1"/>
    <sheet name="สลก." sheetId="2" r:id="rId2"/>
    <sheet name="กกจ." sheetId="3" r:id="rId3"/>
    <sheet name="กสก." sheetId="4" r:id="rId4"/>
    <sheet name="อยส." sheetId="5" r:id="rId5"/>
    <sheet name="กผส." sheetId="6" r:id="rId6"/>
    <sheet name="ตสน." sheetId="7" r:id="rId7"/>
    <sheet name="เขต1" sheetId="8" r:id="rId8"/>
    <sheet name="เขต2" sheetId="9" r:id="rId9"/>
    <sheet name="เขต3" sheetId="10" r:id="rId10"/>
    <sheet name="เขต4" sheetId="11" r:id="rId11"/>
    <sheet name="เขต5" sheetId="12" r:id="rId12"/>
    <sheet name="เขต6" sheetId="13" r:id="rId13"/>
    <sheet name="เขต7" sheetId="14" r:id="rId14"/>
    <sheet name="เขต8" sheetId="15" r:id="rId15"/>
    <sheet name="เขต9" sheetId="16" r:id="rId16"/>
    <sheet name="สพส." sheetId="17" r:id="rId17"/>
    <sheet name="สตส." sheetId="18" r:id="rId18"/>
    <sheet name="สสช." sheetId="19" r:id="rId19"/>
    <sheet name="กรป." sheetId="20" r:id="rId20"/>
    <sheet name="กสบ." sheetId="21" r:id="rId21"/>
    <sheet name="สพพ." sheetId="22" r:id="rId22"/>
    <sheet name="สอส." sheetId="23" r:id="rId23"/>
    <sheet name="กสส." sheetId="24" r:id="rId24"/>
    <sheet name="กพก." sheetId="25" r:id="rId25"/>
    <sheet name="กทม." sheetId="26" r:id="rId26"/>
    <sheet name="สกม." sheetId="27" r:id="rId27"/>
    <sheet name="กค." sheetId="28" r:id="rId28"/>
    <sheet name="กผง." sheetId="29" r:id="rId29"/>
    <sheet name="กพร." sheetId="30" r:id="rId30"/>
    <sheet name="กวป." sheetId="31" r:id="rId31"/>
    <sheet name="สคบ." sheetId="32" r:id="rId32"/>
    <sheet name="สทช." sheetId="33" r:id="rId33"/>
    <sheet name="สทป." sheetId="34" r:id="rId34"/>
    <sheet name="ศทส." sheetId="35" r:id="rId35"/>
  </sheets>
  <definedNames/>
  <calcPr fullCalcOnLoad="1"/>
</workbook>
</file>

<file path=xl/sharedStrings.xml><?xml version="1.0" encoding="utf-8"?>
<sst xmlns="http://schemas.openxmlformats.org/spreadsheetml/2006/main" count="936" uniqueCount="279">
  <si>
    <t>OKR</t>
  </si>
  <si>
    <t>สรุปผลการดำเนินการ</t>
  </si>
  <si>
    <t>เป้าหมาย</t>
  </si>
  <si>
    <t>รายงานผลการปฏิบัติราชการตามคำรับรองการปฏิบัติราชการภายในกรมปศุสัตว์</t>
  </si>
  <si>
    <r>
      <rPr>
        <b/>
        <sz val="14"/>
        <rFont val="TH SarabunPSK"/>
        <family val="2"/>
      </rPr>
      <t>ผู้รายงาน</t>
    </r>
    <r>
      <rPr>
        <sz val="14"/>
        <rFont val="TH SarabunPSK"/>
        <family val="2"/>
      </rPr>
      <t xml:space="preserve">  …………………………………………..</t>
    </r>
  </si>
  <si>
    <r>
      <rPr>
        <b/>
        <sz val="14"/>
        <rFont val="TH SarabunPSK"/>
        <family val="2"/>
      </rPr>
      <t>ตำแหน่ง</t>
    </r>
    <r>
      <rPr>
        <sz val="14"/>
        <rFont val="TH SarabunPSK"/>
        <family val="2"/>
      </rPr>
      <t xml:space="preserve">  …………………………………………...    โทรศัพท์  ………………………………….</t>
    </r>
  </si>
  <si>
    <t>ผลการดำเนินการ</t>
  </si>
  <si>
    <t>คิดเป็น %</t>
  </si>
  <si>
    <t>เกณฑ์การประเมินผล (ระดับ)</t>
  </si>
  <si>
    <t>ต้องปรับปรุง</t>
  </si>
  <si>
    <t>มาตรฐาน</t>
  </si>
  <si>
    <t>คุณภาพ</t>
  </si>
  <si>
    <t>ต่ำกว่า 50%</t>
  </si>
  <si>
    <t>50 - 74.99%</t>
  </si>
  <si>
    <t>75 - 100%</t>
  </si>
  <si>
    <t>หมายเหตุ</t>
  </si>
  <si>
    <t>รอบการรายงาน :  12 เดือน</t>
  </si>
  <si>
    <t>หน่วยงาน : ....</t>
  </si>
  <si>
    <t>หน่วยงาน : สำนักควบคุม ป้องกัน และบำบัดโรคสัตว์</t>
  </si>
  <si>
    <t>แบบฟอร์ม 1</t>
  </si>
  <si>
    <t xml:space="preserve"> ประจำปีงบประมาณ พ.ศ. 2563</t>
  </si>
  <si>
    <r>
      <rPr>
        <b/>
        <sz val="14"/>
        <rFont val="TH SarabunPSK"/>
        <family val="2"/>
      </rPr>
      <t>รายงาน</t>
    </r>
    <r>
      <rPr>
        <sz val="14"/>
        <rFont val="TH SarabunPSK"/>
        <family val="2"/>
      </rPr>
      <t xml:space="preserve">  ณ วันที่  ……….  เดือน  …………………….  พ.ศ. 2563</t>
    </r>
  </si>
  <si>
    <t>หน่วยงาน : กลุ่มพัฒนาระบบบริหาร</t>
  </si>
  <si>
    <t>ระบบปฏิบัติการของกรมปศุสัตว์เป็นระบบราชการ 4.0 ทั้งกรม</t>
  </si>
  <si>
    <t>ต่ำกว่า 17 กระบวนงาน</t>
  </si>
  <si>
    <t>34 กระบวนงาน</t>
  </si>
  <si>
    <t>17 - 25 กระบวนงาน</t>
  </si>
  <si>
    <t>26 - 34 กระบวนงาน</t>
  </si>
  <si>
    <t>4.0 Workforce</t>
  </si>
  <si>
    <t>ร้อยละ 100</t>
  </si>
  <si>
    <t xml:space="preserve">  ต่ำกว่า    ร้อยละ 50</t>
  </si>
  <si>
    <t xml:space="preserve">    ร้อยละ    50 - 70</t>
  </si>
  <si>
    <t xml:space="preserve">   มากกว่า    ร้อยละ 70</t>
  </si>
  <si>
    <t>หน่วยงาน : กองการเจ้าหน้าที่</t>
  </si>
  <si>
    <t>เพิ่มการอำนวยความสะดวกในการชำระค่าธรรมเนียมผ่านระบบดิจิทัล (มีหน่วยงานที่รับเงินค่าธรรมเนียมผ่านระบบ e-payment มากกว่า 55%)</t>
  </si>
  <si>
    <t>หน่วยงาน : กองคลัง</t>
  </si>
  <si>
    <t>จำนวนหน่วยงานที่รับเงินค่าธรรมเนียมผ่านระบบ ไม่น้อยกว่า 55%</t>
  </si>
  <si>
    <t xml:space="preserve">จำนวนหน่วยงานที่รับเงินค่าธรรมเนียมผ่านระบบ 
e-payment ต่ำกว่า 55%
</t>
  </si>
  <si>
    <t xml:space="preserve">จำนวนหน่วยงานที่รับเงินค่าธรรมเนียมผ่านระบบ 
e-payment เท่ากับ 55%
</t>
  </si>
  <si>
    <t xml:space="preserve">จำนวนหน่วยงานที่รับเงินค่าธรรมเนียมผ่านระบบ 
e-payment มากกว่า 55%
</t>
  </si>
  <si>
    <t>หน่วยงาน : สำนักงานปศุสัตว์พื้นที่กรุงเทพมหานคร</t>
  </si>
  <si>
    <t>การควบคุมโดยการทำหมันสุนัข-แมว และการฉีดวัคซีนป้องกันโรคพิษสุนัขบ้าในแคมป์คนงานก่อสร้าง</t>
  </si>
  <si>
    <t>แคมป์คนงานก่อสร้างในพื้นที่รับผิดชอบของปศุสัตว์พื้นที่ 14 เขต</t>
  </si>
  <si>
    <t>ควบคุมประชากรสุนัข-แมวที่เข้ารับบริการต่ำกว่าร้อยละ 60 ของเป้าหมาย</t>
  </si>
  <si>
    <t>ควบคุมประชากรสุนัข-แมวที่เข้ารับบริการร้อยละ 60-80 ของเป้าหมาย</t>
  </si>
  <si>
    <t>ควบคุมประชากรสุนัข-แมวที่เข้ารับบริการมากกว่าร้อยละ 80 ของเป้าหมายขึ้นไป</t>
  </si>
  <si>
    <t>หน่วยงาน : กองแผนงาน</t>
  </si>
  <si>
    <t>การขับเคลื่อนแผนยุทธศาสตร์กรมปศุสัตว์ให้บรรลุผลสำเร็จ</t>
  </si>
  <si>
    <t>ระดับความสำเร็จในการขับเคลื่อนโครงการเงินนอกงบประมาณ</t>
  </si>
  <si>
    <t>ความสำเร็จในการขับเคลื่อนโครงการเงินนอกงบประมาณ    น้อยกว่า ร้อยละ 50</t>
  </si>
  <si>
    <t>ความสำเร็จในการขับเคลื่อนโครงการเงินนอกงบประมาณ   ร้อยละ 50 – 74.99</t>
  </si>
  <si>
    <t>ความสำเร็จในการขับเคลื่อนโครงการเงินนอกงบประมาณ   ร้อยละ 75 ขึ้นไป</t>
  </si>
  <si>
    <t xml:space="preserve">หน่วยงาน : กองผลิตภัณฑ์ปศุสัตว์ </t>
  </si>
  <si>
    <t>จำนวนเกษตรกรที่ผ่านการอบรมเชิงปฏิบัติการด้านการแปรรูปผลิตภัณฑ์สามารถนำความรู้ไปใช้ประโยชน์ได้ 320 ราย</t>
  </si>
  <si>
    <t>จำนวนเกษตรกรได้รับการพัฒนาด้านผลิตภัณฑ์แปรรูป 1,750 ราย</t>
  </si>
  <si>
    <t>320 ราย</t>
  </si>
  <si>
    <t>ต่ำกว่า 160 ราย</t>
  </si>
  <si>
    <t>240 ราย</t>
  </si>
  <si>
    <t>320 ราย และสามารถสร้างมูลค่าเพิ่มจากการแปรรูปผลิตภัณฑ์</t>
  </si>
  <si>
    <t>1,750 ราย</t>
  </si>
  <si>
    <t>จำนวน 1,313 ราย</t>
  </si>
  <si>
    <t xml:space="preserve">  จำนวน   875 ราย</t>
  </si>
  <si>
    <t>จำนวน 1,750 ราย</t>
  </si>
  <si>
    <t>หน่วยงาน : กองงานพระราชดำริและกิจกรรมพิเศษ</t>
  </si>
  <si>
    <t xml:space="preserve">    24     เรื่อง/ครั้ง</t>
  </si>
  <si>
    <t>13 - 17 เรื่อง/ครั้ง</t>
  </si>
  <si>
    <t>18 - 24 เรื่อง/ครั้ง</t>
  </si>
  <si>
    <t xml:space="preserve">     12      เรื่อง/ครั้ง</t>
  </si>
  <si>
    <t xml:space="preserve">หน่วยงาน : กองความร่วมมือด้านการปศุสัตว์ระหว่างประเทศ </t>
  </si>
  <si>
    <t>การพัฒนาความร่วมมือทางวิชาการ การค้า และงานวิเทศสัมพันธ์</t>
  </si>
  <si>
    <t>4 ฉบับ</t>
  </si>
  <si>
    <t>2 ฉบับ</t>
  </si>
  <si>
    <t>3 ฉบับ</t>
  </si>
  <si>
    <t>หน่วยงาน : กลุ่มพัฒนาวิชาการปศุสัตว์</t>
  </si>
  <si>
    <t xml:space="preserve">จำนวนผลงานวิจัย วิชาการ สิ่งประดิษฐ์ หรือนวัตกรรม ที่นำไปถ่ายทอด และใช้ในการพัฒนาของหน่วยงานหรืออาชีพเกษตรกร
</t>
  </si>
  <si>
    <t>1-9 เรื่อง</t>
  </si>
  <si>
    <t>10-14 เรื่อง</t>
  </si>
  <si>
    <t>15-19 เรื่อง</t>
  </si>
  <si>
    <t xml:space="preserve">หน่วยงาน : กองสารวัตรและกักกัน </t>
  </si>
  <si>
    <t>1,162 ตัวอย่าง</t>
  </si>
  <si>
    <t>ต่ำกว่า 581 ตัวอย่าง</t>
  </si>
  <si>
    <t>581 – 872 ตัวอย่าง</t>
  </si>
  <si>
    <t>873 – 1,162 ตัวอย่าง</t>
  </si>
  <si>
    <t>1,920 ตัวอย่าง</t>
  </si>
  <si>
    <t>ต่ำกว่า 960 ตัวอย่าง</t>
  </si>
  <si>
    <t>961 – 1,439 ตัวอย่าง</t>
  </si>
  <si>
    <t>1,440 – 1,920 ตัวอย่าง</t>
  </si>
  <si>
    <t xml:space="preserve">การเฝ้าระวังโรคอหิวาต์แอฟริกาในสุกร AFS (African swine fever) โครงการเก็บตัวอย่างส่งตรวจทางห้องปฏิบัติการ (กิจกรรม พัฒนาด่านเศรษฐกิจพิเศษ) </t>
  </si>
  <si>
    <t xml:space="preserve">การเฝ้าระวังโรคอหิวาต์แอฟริกาในสุกร AFS (African swine fever) โครงการเก็บตัวอย่างส่งตรวจทางห้องปฏิบัติการ (กิจกรรม เฝ้าระวัง ป้องกัน ควบคุมและชันสูตรโรคสัตว์) </t>
  </si>
  <si>
    <t>หน่วยงาน : กองสวัสดิภาพสัตว์และสัตวแพทย์บริการ</t>
  </si>
  <si>
    <t>ผลสัมฤทธิ์ของการดำเนินการตามกฎหมายป้องกันการทารุณกรรมและการจัดสวัสดิภาพสัตว์ของกรมปศุสัตว์</t>
  </si>
  <si>
    <t>ผลสัมฤทธิ์ของการออกประกาศกฎกระทรวงเกษตรและสหกรณ์ ภายใต้ พ.ร.บ.ป้องกันการทารุณกรรมและการจัดสวัสดิภาพสัตว์</t>
  </si>
  <si>
    <t xml:space="preserve">หน่วยงาน : กองส่งเสริมและพัฒนาการปศุสัตว์ </t>
  </si>
  <si>
    <t xml:space="preserve">โครงการพัฒนาศูนย์เรียนรู้การเพิ่มประสิทธิภาพการผลิตสินค้าเกษตร (ศพก.)
</t>
  </si>
  <si>
    <t>882 ศูนย์</t>
  </si>
  <si>
    <t>เกรด C ต่ำกว่า 442 ศูนย์</t>
  </si>
  <si>
    <t>เกรด B จำนวน 500 ศูนย์</t>
  </si>
  <si>
    <t>เกรด A มากกว่า 700 ศูนย์</t>
  </si>
  <si>
    <t>หน่วยงาน : สำนักงานปศุสัตว์เขต 1</t>
  </si>
  <si>
    <t xml:space="preserve">10,624.79
(ผลผลิตเพิ่มขึ้น 5%)
</t>
  </si>
  <si>
    <t xml:space="preserve">ผลผลิตต่ำกว่า 2%
10,321.22
</t>
  </si>
  <si>
    <t xml:space="preserve">ผลผลิตเพิ่มขึ้น 3%
10,422.41
</t>
  </si>
  <si>
    <t xml:space="preserve">ผลผลิตเพิ่มขึ้น 5%
10,624.79
</t>
  </si>
  <si>
    <t>การพัฒนาและการเพิ่มศักยภาพการผลิตน้ำนมโคนมของเกษตรกรตามโครงการหน่วยพัฒนาสุขภาพและผลผลิตโคนม (Dairy Head Health Unit)</t>
  </si>
  <si>
    <t>หน่วยงาน : สำนักงานปศุสัตว์เขต 2</t>
  </si>
  <si>
    <t>ผลผลิตแพะภายใต้เขตพื้นที่สำนักงานปศุสัตว์เขต 2 เพิ่มขึ้น 20 %</t>
  </si>
  <si>
    <t>22,626 ตัว</t>
  </si>
  <si>
    <t>ผลผลิตต่ำกว่า 10%</t>
  </si>
  <si>
    <t xml:space="preserve">ผลผลิตเพิ่มขึ้น 10 - 14.99 %
</t>
  </si>
  <si>
    <t>หน่วยงาน : สำนักงานปศุสัตว์เขต 3</t>
  </si>
  <si>
    <t>ผลผลิตภายใต้เขตพื้นที่ที่รับผิดชอบเพิ่มขึ้น : แพะ (ตัว)</t>
  </si>
  <si>
    <t xml:space="preserve">80,558
(เพิ่มขึ้น 15%)
</t>
  </si>
  <si>
    <t xml:space="preserve">   ผลผลิต   ต่ำกว่า 5%</t>
  </si>
  <si>
    <t xml:space="preserve">ผลผลิตเพิ่มขึ้น 10%
</t>
  </si>
  <si>
    <t>ผลผลิตเพิ่มขึ้น 15%</t>
  </si>
  <si>
    <t>หน่วยงาน : สำนักงานปศุสัตว์เขต 4</t>
  </si>
  <si>
    <t>ผลผลิตเพิ่มขึ้น 5%</t>
  </si>
  <si>
    <t xml:space="preserve">   ผลผลิต   ต่ำกว่า 2%</t>
  </si>
  <si>
    <t xml:space="preserve">ผลผลิตเพิ่มขึ้น 3%
</t>
  </si>
  <si>
    <t xml:space="preserve">ผลผลิตภายใต้เขตพื้นที่ที่รับผิดชอบเพิ่มขึ้น 5% (ชนิดที่มีศักยภาพ 1 ชนิด : โคเนื้อ)
</t>
  </si>
  <si>
    <t>หน่วยงาน : สำนักงานปศุสัตว์เขต 5</t>
  </si>
  <si>
    <t xml:space="preserve">รายได้เฉลี่ยของเกษตรกรผู้เลี้ยงโคนมในพื้นที่ภาคเหนือตอนบนเพิ่มขึ้น ร้อยละ 3
</t>
  </si>
  <si>
    <t>ร้อยละ 3</t>
  </si>
  <si>
    <t xml:space="preserve">   ต่ำกว่า   ร้อยละ 1.5</t>
  </si>
  <si>
    <t xml:space="preserve">   ร้อยละ   1.5 - 2.24
</t>
  </si>
  <si>
    <t xml:space="preserve">  ร้อยละ  2.25 - 3</t>
  </si>
  <si>
    <t>หน่วยงาน : สำนักงานปศุสัตว์เขต 6</t>
  </si>
  <si>
    <t>เพิ่มขึ้น 5%</t>
  </si>
  <si>
    <t>ต่ำกว่า 2%</t>
  </si>
  <si>
    <t xml:space="preserve">เพิ่มขึ้น 3%
</t>
  </si>
  <si>
    <t>เกษตรกรหรือผู้ประกอบการที่ผ่านการอบรมหลักสูตรผู้ประกอบการฟาร์มเลี้ยงสัตว์มาตรฐานพื้นที่ภาคเหนือตอนล่างเพิ่มขึ้น 5%</t>
  </si>
  <si>
    <t>หน่วยงาน : สำนักงานปศุสัตว์เขต 7</t>
  </si>
  <si>
    <t>มีอย่างน้อย 1 ศูนย์ฯ ไม่ได้รับการติดตาม GMP</t>
  </si>
  <si>
    <t xml:space="preserve">100%
</t>
  </si>
  <si>
    <t>18</t>
  </si>
  <si>
    <t>มากกว่า 20 ครั้ง</t>
  </si>
  <si>
    <t xml:space="preserve">19 ครั้ง
</t>
  </si>
  <si>
    <t>น้อยกว่า 18 ครั้ง</t>
  </si>
  <si>
    <t>ศูนย์รวบรวมน้ำนมดิบได้รับมาตรฐาน GMP (มีการตรวจติดตามมาตรฐาน GMP ศูนย์รวบรวมน้ำนมดิบ ฯ ศูนย์รวบรวมน้ำนมดิบทุกแห่งปีละ 1 ครั้ง)</t>
  </si>
  <si>
    <t>ไม่พบโรคปากและเท้าเปื่อย FMD ในพื้นที่เขต 7 (การแก้ไขปัญหาการแพร่ระบาดของโรคปากและเท้าเปื่อยในพื้นที่เขต 7)</t>
  </si>
  <si>
    <t>หน่วยงาน : สำนักงานปศุสัตว์เขต 8</t>
  </si>
  <si>
    <t>การตรวจหาสารเร่งเนื้อแดง</t>
  </si>
  <si>
    <t xml:space="preserve">ต่ำกว่า 125 ตัวอย่าง </t>
  </si>
  <si>
    <t xml:space="preserve">125 - 187 ตัวอย่าง
</t>
  </si>
  <si>
    <t>188 - 250 ตัวอย่าง</t>
  </si>
  <si>
    <t>หน่วยงาน : สำนักงานปศุสัตว์เขต 9</t>
  </si>
  <si>
    <t>เขต 9 ปลอดโรค FMD</t>
  </si>
  <si>
    <t>0.75 คะแนน</t>
  </si>
  <si>
    <t>0.4 คะแนน</t>
  </si>
  <si>
    <t xml:space="preserve">0.5 คะแนน
</t>
  </si>
  <si>
    <t>1 คะแนน</t>
  </si>
  <si>
    <t>หน่วยงาน : กลุ่มตรวจสอบภายใน</t>
  </si>
  <si>
    <t>การตรวจสอบภายในของหน่วยงานภายในกรมปศุสัตว์ ที่ส่งเสริมให้หน่วยงานสามารถปฏิบัติงานได้เต็มประสิทธิภาพ เป็นไปตามกฎ ระเบียบ มีความโปร่งใส ตรวจสอบได้ และมุ่งสู่ความเป็นองค์การ 4.0</t>
  </si>
  <si>
    <t xml:space="preserve">14
เรื่อง/
ชุดรายงาน
</t>
  </si>
  <si>
    <t>ปฏิบัติงานได้ต่ำกว่า 50% ของแผนการตรวจสอบประจำปีตามที่กรมฯ อนุมัติ</t>
  </si>
  <si>
    <t xml:space="preserve">ปฏิบัติงาน 50-74.99% ของแผนการตรวจสอบประจำปีตามที่กรมฯ อนุมัติ
</t>
  </si>
  <si>
    <t>ปฏิบัติงานได้ 75 - 100% ของแผนการตรวจสอบประจำปีตามที่กรมฯ อนุมัติ</t>
  </si>
  <si>
    <t>ความสำเร็จในการสรุปผลการตรวจสอบและติดตามผลการปรับปรุงแก้ไขการปฏิบัติงานของหน่วยงานตามข้อเสนอแนะของผู้ตรวจสอบภายในจังหวัดหรือสำนักงานการตรวจเงินแผ่นดินที่เข้าตรวจสอบหน่วยงานในสังกัด กรมปศุสัตว์ เสนออธิบดีให้ความเห็นชอบหรือสั่งการ เพื่อส่งเสริมให้หน่วยงานปฏิบัติงานได้อย่างมีประสิทธิภาพ เป็นไปตามกฎ ระเบียบ มีความโปร่งใส ตรวจสอบได้ และมุ่งสู่ความเป็นองค์การ 4.0</t>
  </si>
  <si>
    <t xml:space="preserve">18
เรื่อง/
ชุดรายงาน
</t>
  </si>
  <si>
    <t xml:space="preserve">ปฏิบัติงานได้ต่ำกว่า 50% 
ของจำนวนรายงานที่ได้รับ
</t>
  </si>
  <si>
    <t xml:space="preserve">ปฏิบัติงาน 50-74.99% 
ของจำนวนรายงานที่ได้รับ
</t>
  </si>
  <si>
    <t xml:space="preserve">ปฏิบัติงานได้ 75 - 100% 
ของจำนวนรายงานที่ได้รับ
</t>
  </si>
  <si>
    <t xml:space="preserve">ร้อยละ 100
</t>
  </si>
  <si>
    <t>ส่งมอบงาน 1 งวด</t>
  </si>
  <si>
    <t xml:space="preserve">ส่งมอบงาน 2 งวด
</t>
  </si>
  <si>
    <t>ส่งมอบงาน 3 งวด</t>
  </si>
  <si>
    <t>Digital Transformation :
ความสำเร็จของการพัฒนาระบบเครือข่ายคอมพิวเตอร์ศูนย์ราชการกรมปศุสัตว์ จังหวัดปทุมธานี</t>
  </si>
  <si>
    <t xml:space="preserve">Digital Transformation :
ความสำเร็จของการปรับปรุงระบบเครือข่ายคอมพิวเตอร์กรม
ปศุสัตว์ (ส่วนกลางพญาไท)
</t>
  </si>
  <si>
    <t xml:space="preserve">ส่งมอบงาน 2 งวด
</t>
  </si>
  <si>
    <t xml:space="preserve">ส่งมอบงาน 3 งวด
</t>
  </si>
  <si>
    <t xml:space="preserve">ส่งมอบงาน 4 งวด
</t>
  </si>
  <si>
    <t xml:space="preserve">หน่วยงาน : สำนักกฎหมาย </t>
  </si>
  <si>
    <t>พัฒนากฎหมายให้ตอบสนองต่อ 4.0</t>
  </si>
  <si>
    <t>ร้อยละ 40</t>
  </si>
  <si>
    <t>0 - 7 ฉบับ</t>
  </si>
  <si>
    <t>8 - 10 ฉบับ</t>
  </si>
  <si>
    <t>11 - 15 ฉบับ</t>
  </si>
  <si>
    <t>จำนวนสัตว์ที่ได้รับบริการพัฒนาสุขภาพสัตว์</t>
  </si>
  <si>
    <t xml:space="preserve">100%
(27,555,338 ล้านตัว)
</t>
  </si>
  <si>
    <t>ยกระดับการเลี้ยงสัตว์ให้เป็นฟาร์มที่มีระบบการป้องกันโรคและการเลี้ยงสัตว์ที่เหมาะสม</t>
  </si>
  <si>
    <t xml:space="preserve">  ต่ำกว่า   ร้อยละ 60 
(16,533,203 ล้านตัว)
</t>
  </si>
  <si>
    <t xml:space="preserve">   ร้อยละ     60 - 79.99 
(16,533,203 - 22,044,269 ล้านตัว)
</t>
  </si>
  <si>
    <t xml:space="preserve">   ร้อยละ   80 - 100 
(22,044,270 - 27,555,336 ล้านตัว)
</t>
  </si>
  <si>
    <t xml:space="preserve">100%
(9,849 ราย)
</t>
  </si>
  <si>
    <t>ต่ำกว่า 4,925 ราย</t>
  </si>
  <si>
    <t>4,925 - 7,386 ราย</t>
  </si>
  <si>
    <t>7,387 - 9,849 ราย</t>
  </si>
  <si>
    <t xml:space="preserve">หน่วยงาน : สำนักตรวจสอบคุณภาพสินค้าปศุสัตว์ </t>
  </si>
  <si>
    <t xml:space="preserve">สินค้าปศุสัตว์ได้รับการตรวจสอบเพื่อให้มีความปลอดภัย ได้มาตรฐานและสามารถแข่งขันได้
</t>
  </si>
  <si>
    <t>331,163 ตัวอย่าง</t>
  </si>
  <si>
    <t>ต่ำกว่า 165,582</t>
  </si>
  <si>
    <t>165,582 - 248,372</t>
  </si>
  <si>
    <t>248,373 - 331,163</t>
  </si>
  <si>
    <t>หน่วยงาน : สำนักเทคโนโลยีชีวภัณฑ์สัตว์</t>
  </si>
  <si>
    <t>ความสามารถในการส่งมอบวัคซีนและสารทดสอบโรคที่มีคุณภาพและปริมาณ (ในความรับผิดชอบ) ตามความต้องการของผู้ใช้</t>
  </si>
  <si>
    <t>100</t>
  </si>
  <si>
    <t>50  74.99%</t>
  </si>
  <si>
    <t xml:space="preserve">หน่วยงาน : สำนักเทคโนโลยีชีวภาพการผลิตปศุสัตว์ </t>
  </si>
  <si>
    <t xml:space="preserve">จำนวนสัตว์พันธุ์ดีที่ผลิตได้ </t>
  </si>
  <si>
    <t>225,900 ตัว</t>
  </si>
  <si>
    <t>112,950 ตัว</t>
  </si>
  <si>
    <t>112,950 - 169,424 ตัว</t>
  </si>
  <si>
    <t>169,425 - 225,900 ตัว</t>
  </si>
  <si>
    <t xml:space="preserve">หน่วยงาน : สำนักพัฒนาพันธุ์สัตว์ </t>
  </si>
  <si>
    <t>การผลิตผลงานวิจัย/วิชาการ/นวัตกรรม ด้านการผลิตสัตว์และอนุรักษ์พันธุ์สัตว์ จำนวน 45 ผลงาน</t>
  </si>
  <si>
    <t xml:space="preserve">45 ผลงาน
</t>
  </si>
  <si>
    <t xml:space="preserve"> ต่ำกว่า 35 ผลงาน</t>
  </si>
  <si>
    <t xml:space="preserve">  35 - 45 ผลงาน</t>
  </si>
  <si>
    <t xml:space="preserve">  มากกว่า 45 ผลงาน</t>
  </si>
  <si>
    <t>สัดส่วนการผลิตและจำหน่ายสัตว์พันธุ์ดีที่กรมปศุสัตว์สามารถผลิตและจำหน่ายให้แก่เกษตรกรเท่ากับ ร้อยละ 50 ของจำนวนที่จำหน่าย</t>
  </si>
  <si>
    <t>50</t>
  </si>
  <si>
    <t>น้อยกว่า ร้อยละ 50</t>
  </si>
  <si>
    <t xml:space="preserve">    ร้อยละ    50 - 60</t>
  </si>
  <si>
    <t>มากกว่า ร้อยละ 60</t>
  </si>
  <si>
    <t xml:space="preserve">หน่วยงาน : สำนักพัฒนาระบบและรับรองมาตรฐานสินค้าปศุสัตว์ </t>
  </si>
  <si>
    <t xml:space="preserve">215
แห่ง 
(ร้อยละ 100)
</t>
  </si>
  <si>
    <t>สถานที่จำหน่ายปศุสัตว์ OK    ที่ได้รับการตรวจรับรองรายใหม่</t>
  </si>
  <si>
    <t>ต่ำกว่า 108 แห่ง</t>
  </si>
  <si>
    <t>108 – 161 แห่ง</t>
  </si>
  <si>
    <t xml:space="preserve">162 – 215 แห่ง
(ร้อยละ 100)
</t>
  </si>
  <si>
    <t xml:space="preserve">หน่วยงาน : สำนักงานเลขานุการกรม </t>
  </si>
  <si>
    <t xml:space="preserve">ปรับกระบวนงานด้านการสร้างการรับรู้ให้รวดเร็ว ท้นต่อสถานการณ์ในยุค 4.0 โดยใช้ Multi-Media และSocial Media  </t>
  </si>
  <si>
    <t>4 กระบวนงาน</t>
  </si>
  <si>
    <t>ต่ำกว่า 2 กระบวนงาน</t>
  </si>
  <si>
    <t>2-3 กระบวนงาน</t>
  </si>
  <si>
    <t xml:space="preserve">3-4 กระบวนงาน
</t>
  </si>
  <si>
    <t>ปรับกระบวนงานด้านสารบรรณให้มีประสิทธิภาพมากยิ่งขึ้น สามารถจัดส่งเอกสารได้รวดเร็ว ติดตามง่าย โดยใช้เทคโนโลยีมาบริหารจัดการ</t>
  </si>
  <si>
    <t xml:space="preserve">3 
กระบวนงาน
</t>
  </si>
  <si>
    <t>ต่ำกว่า 1 กระบวนงาน</t>
  </si>
  <si>
    <t>1 - 2 กระบวนงาน</t>
  </si>
  <si>
    <t xml:space="preserve">หน่วยงาน : สถาบันสุขภาพสัตว์แห่งชาติ  </t>
  </si>
  <si>
    <t>การชันสูตรโรคสัตว์ที่สามารถตอบสนองอย่างรวดเร็ว แม่นยำ ทันต่อสถานการณ์โรค</t>
  </si>
  <si>
    <t>224,606</t>
  </si>
  <si>
    <t>จำนวน 112,303 ตัวอย่าง</t>
  </si>
  <si>
    <t>จำนวน 168,454 ตัวอย่าง</t>
  </si>
  <si>
    <t>จำนวน 224,606 ตัวอย่าง</t>
  </si>
  <si>
    <t>การบริหารจัดการขอบข่ายให้ได้มาตรฐาน ISO 17025</t>
  </si>
  <si>
    <t>96 ขอบข่าย</t>
  </si>
  <si>
    <t>47 ขอบข่าย</t>
  </si>
  <si>
    <t>70 ขอบข่าย</t>
  </si>
  <si>
    <t xml:space="preserve">≥ 96 ขอบข่าย
</t>
  </si>
  <si>
    <t xml:space="preserve">2 - 3 กระบวนงาน
</t>
  </si>
  <si>
    <t xml:space="preserve">ความสำเร็จของการแก้ปัญหาคุณภาพน้ำนมในฟาร์มเกษตรกร </t>
  </si>
  <si>
    <t>ต่ำกว่า 55 ฟาร์ม</t>
  </si>
  <si>
    <t>55 – 85 ฟาร์ม</t>
  </si>
  <si>
    <t>85 ฟาร์มขึ้นไป</t>
  </si>
  <si>
    <t xml:space="preserve">ความสำเร็จการจัดตั้งศูนย์บริการอาหารสัตว์กรมปศุสัตว์ 
(Feed center) เพื่อให้บริการเกษตรกรเป้าหมาย
</t>
  </si>
  <si>
    <t>จัดตั้งศูนย์บริการอาหารสัตว์ กรมปศุสัตว์ (feed center)</t>
  </si>
  <si>
    <t>จัดตั้งศูนย์ฯ ได้ 4 แห่ง และบริการเกษตรกรต่ำกว่า 200 ราย</t>
  </si>
  <si>
    <t xml:space="preserve">จัดตั้งศูนย์ฯ ได้ 6 แห่ง 
และบริการเกษตรกร 200-300 ราย
</t>
  </si>
  <si>
    <t xml:space="preserve">จัดตั้งศูนย์ฯ ได้ 8 แห่ง 
และบริการเกษตรกร 400 ราย
</t>
  </si>
  <si>
    <t>หน่วยงาน : สำนักพัฒนาอาหารสัตว์</t>
  </si>
  <si>
    <t>หน่วยงาน : กองควบคุมอาหารและยาสัตว์</t>
  </si>
  <si>
    <t>อาหารสัตว์และวัตถุอันตรายด้านการปศุสัตว์ มีคุณภาพได้มาตรฐานเป็นไปตามข้อกำหนด</t>
  </si>
  <si>
    <t>ระดับคุณภาพ</t>
  </si>
  <si>
    <t>ต่ำกว่า 80%</t>
  </si>
  <si>
    <t>อาหารสัตว์ที่ผสมยามีคุณภาพได้มาตรฐานเป็นไปตามข้อกำหนด</t>
  </si>
  <si>
    <t>หน่วยงาน : ศูนย์เทคโนโลยีสารสนเทศและการสื่อสาร</t>
  </si>
  <si>
    <t>การฉีดวัคซีนป้องกันโรคพิษสุนัขบ้าต่ำกว่าร้อยละ 60 ของเป้าหมาย</t>
  </si>
  <si>
    <t>การฉีดวัคซีนป้องกันโรคพิษสุนัขบ้าร้อยละ 60 - 80 ของเป้าหมาย</t>
  </si>
  <si>
    <t>การฉีดวัคซีนป้องกันโรคพิษสุนัขบ้ามากกว่าร้อยละ 80 ของเป้าหมายขึ้นไป</t>
  </si>
  <si>
    <t>ผลผลิตเพิ่มขึ้น      15 - 20 %</t>
  </si>
  <si>
    <t xml:space="preserve">รวบรวมและเผยแพร่องค์ความรู้แนวปฏิบัติที่ดีทางด้านปศุสัตว์ (Best Practice) ด้านปศุสัตว์สู่เกษตรกรและผู้สนใจทั่วไปภายใต้ การดำเนินงานของโครงการพระราชดำริ  โครงการหลวง โครงการ พื้นที่เฉพาะ และกิจกรรมพิเศษ
</t>
  </si>
  <si>
    <t>1) ร้อยละควบคุมประชากรสุนัข-แมวที่เข้ารับบริการ</t>
  </si>
  <si>
    <t>2) ร้อยละการฉีดวัคซีนป้องกันโรคพิษสุนัขบ้า</t>
  </si>
  <si>
    <t>250</t>
  </si>
  <si>
    <t>1) โคนมไม่เป็นโรค (จำนวนฟาร์มโคนมเป็นโรค)</t>
  </si>
  <si>
    <t>2) โคเนื้อไม่เป็นโรค (จำนวนอุบัติการณ์โคเนื้อ)</t>
  </si>
  <si>
    <t>3) ร้อยละ 50 ของจำนวนอุบัติการณ์โคเนื้อที่มีสัตว์ป่วยตามเกณฑ์</t>
  </si>
  <si>
    <t xml:space="preserve">    มากกว่า  1 ราย</t>
  </si>
  <si>
    <t>1 ราย</t>
  </si>
  <si>
    <t>0 ราย</t>
  </si>
  <si>
    <t xml:space="preserve">   มากกว่า 10 ครั้ง</t>
  </si>
  <si>
    <t>1 – 10 ครั้ง</t>
  </si>
  <si>
    <t xml:space="preserve">   มากกว่า 40 ตัว</t>
  </si>
  <si>
    <t>20 – 40 ตัว</t>
  </si>
  <si>
    <t xml:space="preserve">   น้อยกว่า  20 ตัว</t>
  </si>
  <si>
    <t>0 ครั้ง</t>
  </si>
  <si>
    <t>19 เรื่อง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</si>
</sst>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0.0%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1"/>
      <color indexed="9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30"/>
      <name val="TH SarabunPSK"/>
      <family val="2"/>
    </font>
    <font>
      <b/>
      <sz val="12"/>
      <color indexed="8"/>
      <name val="TH SarabunPSK"/>
      <family val="2"/>
    </font>
    <font>
      <b/>
      <sz val="16"/>
      <color indexed="30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0070C0"/>
      <name val="TH SarabunPSK"/>
      <family val="2"/>
    </font>
    <font>
      <b/>
      <sz val="12"/>
      <color theme="1"/>
      <name val="TH SarabunPSK"/>
      <family val="2"/>
    </font>
    <font>
      <b/>
      <sz val="16"/>
      <color rgb="FF0070C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8" fillId="0" borderId="0" xfId="0" applyFont="1" applyAlignment="1">
      <alignment vertical="top"/>
    </xf>
    <xf numFmtId="0" fontId="49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50" fillId="0" borderId="0" xfId="0" applyFont="1" applyAlignment="1">
      <alignment horizontal="center" vertical="top"/>
    </xf>
    <xf numFmtId="0" fontId="49" fillId="0" borderId="0" xfId="0" applyFont="1" applyAlignment="1">
      <alignment vertical="top"/>
    </xf>
    <xf numFmtId="0" fontId="2" fillId="0" borderId="11" xfId="0" applyFont="1" applyBorder="1" applyAlignment="1">
      <alignment horizontal="center" vertical="top"/>
    </xf>
    <xf numFmtId="0" fontId="50" fillId="0" borderId="12" xfId="0" applyFont="1" applyBorder="1" applyAlignment="1">
      <alignment vertical="top"/>
    </xf>
    <xf numFmtId="0" fontId="48" fillId="0" borderId="13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2" fontId="49" fillId="7" borderId="14" xfId="0" applyNumberFormat="1" applyFont="1" applyFill="1" applyBorder="1" applyAlignment="1">
      <alignment vertical="top"/>
    </xf>
    <xf numFmtId="0" fontId="49" fillId="0" borderId="0" xfId="0" applyFont="1" applyBorder="1" applyAlignment="1">
      <alignment horizontal="center" vertical="top"/>
    </xf>
    <xf numFmtId="2" fontId="49" fillId="0" borderId="0" xfId="0" applyNumberFormat="1" applyFont="1" applyFill="1" applyBorder="1" applyAlignment="1">
      <alignment vertical="top"/>
    </xf>
    <xf numFmtId="0" fontId="48" fillId="0" borderId="0" xfId="0" applyFont="1" applyAlignment="1">
      <alignment horizontal="center" vertical="top"/>
    </xf>
    <xf numFmtId="0" fontId="48" fillId="0" borderId="11" xfId="0" applyFont="1" applyBorder="1" applyAlignment="1">
      <alignment vertical="top"/>
    </xf>
    <xf numFmtId="9" fontId="49" fillId="0" borderId="15" xfId="0" applyNumberFormat="1" applyFont="1" applyBorder="1" applyAlignment="1">
      <alignment horizontal="center" vertical="top"/>
    </xf>
    <xf numFmtId="0" fontId="49" fillId="0" borderId="15" xfId="0" applyFont="1" applyBorder="1" applyAlignment="1">
      <alignment vertical="top"/>
    </xf>
    <xf numFmtId="9" fontId="49" fillId="0" borderId="10" xfId="0" applyNumberFormat="1" applyFont="1" applyBorder="1" applyAlignment="1">
      <alignment horizontal="center" vertical="top"/>
    </xf>
    <xf numFmtId="0" fontId="48" fillId="0" borderId="10" xfId="0" applyFont="1" applyBorder="1" applyAlignment="1">
      <alignment vertical="top"/>
    </xf>
    <xf numFmtId="0" fontId="50" fillId="0" borderId="16" xfId="0" applyFont="1" applyBorder="1" applyAlignment="1">
      <alignment horizontal="center" vertical="top"/>
    </xf>
    <xf numFmtId="0" fontId="50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1" fillId="0" borderId="15" xfId="0" applyFont="1" applyBorder="1" applyAlignment="1">
      <alignment horizontal="center" vertical="top"/>
    </xf>
    <xf numFmtId="9" fontId="51" fillId="0" borderId="10" xfId="0" applyNumberFormat="1" applyFont="1" applyBorder="1" applyAlignment="1">
      <alignment horizontal="center" vertical="top" wrapText="1"/>
    </xf>
    <xf numFmtId="2" fontId="49" fillId="0" borderId="15" xfId="0" applyNumberFormat="1" applyFont="1" applyFill="1" applyBorder="1" applyAlignment="1">
      <alignment vertical="top"/>
    </xf>
    <xf numFmtId="2" fontId="49" fillId="0" borderId="10" xfId="0" applyNumberFormat="1" applyFont="1" applyFill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48" fillId="0" borderId="15" xfId="0" applyFont="1" applyBorder="1" applyAlignment="1">
      <alignment vertical="top"/>
    </xf>
    <xf numFmtId="0" fontId="49" fillId="0" borderId="15" xfId="0" applyFont="1" applyBorder="1" applyAlignment="1">
      <alignment horizontal="center" vertical="top"/>
    </xf>
    <xf numFmtId="0" fontId="49" fillId="0" borderId="19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/>
    </xf>
    <xf numFmtId="0" fontId="2" fillId="0" borderId="16" xfId="0" applyFont="1" applyBorder="1" applyAlignment="1">
      <alignment vertical="top"/>
    </xf>
    <xf numFmtId="0" fontId="48" fillId="0" borderId="17" xfId="0" applyFont="1" applyBorder="1" applyAlignment="1">
      <alignment vertical="top"/>
    </xf>
    <xf numFmtId="9" fontId="49" fillId="0" borderId="19" xfId="0" applyNumberFormat="1" applyFont="1" applyBorder="1" applyAlignment="1">
      <alignment horizontal="center" vertical="top"/>
    </xf>
    <xf numFmtId="0" fontId="49" fillId="0" borderId="19" xfId="0" applyFont="1" applyBorder="1" applyAlignment="1">
      <alignment vertical="top"/>
    </xf>
    <xf numFmtId="2" fontId="49" fillId="0" borderId="19" xfId="0" applyNumberFormat="1" applyFont="1" applyFill="1" applyBorder="1" applyAlignment="1">
      <alignment vertical="top"/>
    </xf>
    <xf numFmtId="0" fontId="48" fillId="0" borderId="19" xfId="0" applyFont="1" applyBorder="1" applyAlignment="1">
      <alignment vertical="top"/>
    </xf>
    <xf numFmtId="0" fontId="48" fillId="0" borderId="0" xfId="0" applyFont="1" applyAlignment="1">
      <alignment horizontal="right" vertical="top"/>
    </xf>
    <xf numFmtId="0" fontId="50" fillId="0" borderId="0" xfId="0" applyFont="1" applyAlignment="1">
      <alignment horizontal="left" vertical="top"/>
    </xf>
    <xf numFmtId="0" fontId="2" fillId="0" borderId="18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 wrapText="1"/>
    </xf>
    <xf numFmtId="9" fontId="3" fillId="0" borderId="11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2" fontId="49" fillId="0" borderId="14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vertical="top" wrapText="1"/>
    </xf>
    <xf numFmtId="9" fontId="4" fillId="0" borderId="11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9" fontId="5" fillId="0" borderId="11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10" fontId="3" fillId="0" borderId="15" xfId="0" applyNumberFormat="1" applyFont="1" applyFill="1" applyBorder="1" applyAlignment="1">
      <alignment horizontal="center" vertical="top" wrapText="1"/>
    </xf>
    <xf numFmtId="9" fontId="3" fillId="0" borderId="15" xfId="0" applyNumberFormat="1" applyFont="1" applyFill="1" applyBorder="1" applyAlignment="1">
      <alignment horizontal="center" vertical="top" wrapText="1"/>
    </xf>
    <xf numFmtId="9" fontId="3" fillId="0" borderId="11" xfId="0" applyNumberFormat="1" applyFont="1" applyFill="1" applyBorder="1" applyAlignment="1" quotePrefix="1">
      <alignment horizontal="center" vertical="top" wrapText="1"/>
    </xf>
    <xf numFmtId="0" fontId="49" fillId="0" borderId="15" xfId="0" applyFont="1" applyFill="1" applyBorder="1" applyAlignment="1">
      <alignment vertical="top"/>
    </xf>
    <xf numFmtId="0" fontId="48" fillId="0" borderId="15" xfId="0" applyFont="1" applyFill="1" applyBorder="1" applyAlignment="1">
      <alignment vertical="top"/>
    </xf>
    <xf numFmtId="0" fontId="48" fillId="0" borderId="0" xfId="0" applyFont="1" applyFill="1" applyAlignment="1">
      <alignment vertical="top"/>
    </xf>
    <xf numFmtId="0" fontId="48" fillId="0" borderId="14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 wrapText="1"/>
    </xf>
    <xf numFmtId="9" fontId="3" fillId="0" borderId="17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49" fillId="0" borderId="19" xfId="0" applyFont="1" applyFill="1" applyBorder="1" applyAlignment="1">
      <alignment vertical="top"/>
    </xf>
    <xf numFmtId="0" fontId="48" fillId="0" borderId="19" xfId="0" applyFont="1" applyFill="1" applyBorder="1" applyAlignment="1">
      <alignment vertical="top"/>
    </xf>
    <xf numFmtId="9" fontId="3" fillId="0" borderId="17" xfId="0" applyNumberFormat="1" applyFont="1" applyFill="1" applyBorder="1" applyAlignment="1" quotePrefix="1">
      <alignment horizontal="center" vertical="top" wrapText="1"/>
    </xf>
    <xf numFmtId="0" fontId="6" fillId="0" borderId="18" xfId="0" applyFont="1" applyFill="1" applyBorder="1" applyAlignment="1">
      <alignment vertical="top"/>
    </xf>
    <xf numFmtId="0" fontId="5" fillId="0" borderId="17" xfId="0" applyFont="1" applyFill="1" applyBorder="1" applyAlignment="1">
      <alignment vertical="top" wrapText="1"/>
    </xf>
    <xf numFmtId="9" fontId="5" fillId="0" borderId="17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9" fontId="5" fillId="0" borderId="14" xfId="0" applyNumberFormat="1" applyFont="1" applyFill="1" applyBorder="1" applyAlignment="1">
      <alignment horizontal="center" vertical="top" wrapText="1"/>
    </xf>
    <xf numFmtId="0" fontId="49" fillId="0" borderId="14" xfId="0" applyFont="1" applyBorder="1" applyAlignment="1">
      <alignment vertical="top"/>
    </xf>
    <xf numFmtId="9" fontId="3" fillId="0" borderId="14" xfId="0" applyNumberFormat="1" applyFont="1" applyFill="1" applyBorder="1" applyAlignment="1" quotePrefix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vertical="top"/>
    </xf>
    <xf numFmtId="0" fontId="3" fillId="0" borderId="21" xfId="0" applyFont="1" applyFill="1" applyBorder="1" applyAlignment="1">
      <alignment vertical="top" wrapText="1"/>
    </xf>
    <xf numFmtId="0" fontId="49" fillId="0" borderId="20" xfId="0" applyFont="1" applyBorder="1" applyAlignment="1">
      <alignment horizontal="center" vertical="top"/>
    </xf>
    <xf numFmtId="0" fontId="49" fillId="0" borderId="22" xfId="0" applyFont="1" applyBorder="1" applyAlignment="1">
      <alignment horizontal="center" vertical="top"/>
    </xf>
    <xf numFmtId="0" fontId="49" fillId="7" borderId="20" xfId="0" applyFont="1" applyFill="1" applyBorder="1" applyAlignment="1">
      <alignment horizontal="center" vertical="top"/>
    </xf>
    <xf numFmtId="0" fontId="49" fillId="7" borderId="21" xfId="0" applyFont="1" applyFill="1" applyBorder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50" fillId="0" borderId="18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/>
    </xf>
    <xf numFmtId="0" fontId="49" fillId="0" borderId="14" xfId="0" applyFont="1" applyBorder="1" applyAlignment="1">
      <alignment horizontal="center" vertical="top"/>
    </xf>
    <xf numFmtId="0" fontId="49" fillId="0" borderId="15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20" xfId="0" applyFont="1" applyFill="1" applyBorder="1" applyAlignment="1">
      <alignment horizontal="center" vertical="top"/>
    </xf>
    <xf numFmtId="0" fontId="49" fillId="0" borderId="21" xfId="0" applyFont="1" applyFill="1" applyBorder="1" applyAlignment="1">
      <alignment horizontal="center" vertical="top"/>
    </xf>
    <xf numFmtId="0" fontId="49" fillId="0" borderId="22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18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1" t="s">
        <v>19</v>
      </c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" t="s">
        <v>17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18.75">
      <c r="A9" s="28">
        <v>1</v>
      </c>
      <c r="B9" s="16"/>
      <c r="C9" s="16"/>
      <c r="D9" s="17"/>
      <c r="E9" s="17"/>
      <c r="F9" s="17"/>
      <c r="G9" s="18"/>
      <c r="H9" s="26"/>
      <c r="I9" s="30"/>
    </row>
    <row r="10" spans="1:9" ht="18.75">
      <c r="A10" s="29"/>
      <c r="B10" s="9"/>
      <c r="C10" s="9"/>
      <c r="D10" s="19"/>
      <c r="E10" s="19"/>
      <c r="F10" s="19"/>
      <c r="G10" s="2"/>
      <c r="H10" s="27"/>
      <c r="I10" s="20"/>
    </row>
    <row r="11" spans="1:9" ht="18.75">
      <c r="A11" s="28">
        <v>2</v>
      </c>
      <c r="B11" s="16"/>
      <c r="C11" s="16"/>
      <c r="D11" s="17"/>
      <c r="E11" s="17"/>
      <c r="F11" s="17"/>
      <c r="G11" s="18"/>
      <c r="H11" s="26"/>
      <c r="I11" s="30"/>
    </row>
    <row r="12" spans="1:9" ht="18.75">
      <c r="A12" s="8"/>
      <c r="B12" s="9"/>
      <c r="C12" s="9"/>
      <c r="D12" s="20"/>
      <c r="E12" s="20"/>
      <c r="F12" s="20"/>
      <c r="G12" s="20"/>
      <c r="H12" s="27"/>
      <c r="I12" s="20"/>
    </row>
    <row r="13" spans="1:9" ht="18.75">
      <c r="A13" s="77" t="s">
        <v>1</v>
      </c>
      <c r="B13" s="78"/>
      <c r="C13" s="78"/>
      <c r="D13" s="78"/>
      <c r="E13" s="78"/>
      <c r="F13" s="79"/>
      <c r="G13" s="80"/>
      <c r="H13" s="12">
        <f>SUM(H9,H12)/2</f>
        <v>0</v>
      </c>
      <c r="I13" s="11"/>
    </row>
    <row r="14" spans="1:8" ht="18.75">
      <c r="A14" s="13"/>
      <c r="B14" s="13"/>
      <c r="C14" s="13"/>
      <c r="D14" s="13"/>
      <c r="E14" s="13"/>
      <c r="F14" s="13"/>
      <c r="G14" s="13"/>
      <c r="H14" s="14"/>
    </row>
    <row r="16" ht="18.75">
      <c r="A16" s="3" t="s">
        <v>21</v>
      </c>
    </row>
    <row r="17" spans="1:7" ht="18.75">
      <c r="A17" s="3" t="s">
        <v>4</v>
      </c>
      <c r="G17" s="15"/>
    </row>
    <row r="18" ht="18.75">
      <c r="A18" s="3" t="s">
        <v>5</v>
      </c>
    </row>
  </sheetData>
  <sheetProtection/>
  <mergeCells count="8">
    <mergeCell ref="A13:E13"/>
    <mergeCell ref="F13:G13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3.28125" style="1" customWidth="1"/>
    <col min="2" max="2" width="23.710937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109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75">
      <c r="A9" s="42">
        <v>1</v>
      </c>
      <c r="B9" s="43" t="s">
        <v>110</v>
      </c>
      <c r="C9" s="44" t="s">
        <v>111</v>
      </c>
      <c r="D9" s="45" t="s">
        <v>112</v>
      </c>
      <c r="E9" s="45" t="s">
        <v>113</v>
      </c>
      <c r="F9" s="45" t="s">
        <v>114</v>
      </c>
      <c r="G9" s="18"/>
      <c r="H9" s="26"/>
      <c r="I9" s="30"/>
    </row>
    <row r="10" spans="1:9" ht="18.75">
      <c r="A10" s="34"/>
      <c r="B10" s="35"/>
      <c r="C10" s="35"/>
      <c r="D10" s="36"/>
      <c r="E10" s="36"/>
      <c r="F10" s="36"/>
      <c r="G10" s="37"/>
      <c r="H10" s="38"/>
      <c r="I10" s="39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7" t="s">
        <v>1</v>
      </c>
      <c r="B12" s="78"/>
      <c r="C12" s="78"/>
      <c r="D12" s="78"/>
      <c r="E12" s="78"/>
      <c r="F12" s="88"/>
      <c r="G12" s="89"/>
      <c r="H12" s="46">
        <f>H9/1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21</v>
      </c>
    </row>
    <row r="16" spans="1:7" ht="18.75">
      <c r="A16" s="3" t="s">
        <v>4</v>
      </c>
      <c r="G16" s="15"/>
    </row>
    <row r="17" ht="18.75">
      <c r="A17" s="3" t="s">
        <v>5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3.28125" style="1" customWidth="1"/>
    <col min="2" max="2" width="23.710937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115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75">
      <c r="A9" s="42">
        <v>1</v>
      </c>
      <c r="B9" s="43" t="s">
        <v>119</v>
      </c>
      <c r="C9" s="44" t="s">
        <v>116</v>
      </c>
      <c r="D9" s="45" t="s">
        <v>117</v>
      </c>
      <c r="E9" s="45" t="s">
        <v>118</v>
      </c>
      <c r="F9" s="45" t="s">
        <v>116</v>
      </c>
      <c r="G9" s="18"/>
      <c r="H9" s="26"/>
      <c r="I9" s="30"/>
    </row>
    <row r="10" spans="1:9" ht="18.75">
      <c r="A10" s="34"/>
      <c r="B10" s="35"/>
      <c r="C10" s="35"/>
      <c r="D10" s="36"/>
      <c r="E10" s="36"/>
      <c r="F10" s="36"/>
      <c r="G10" s="37"/>
      <c r="H10" s="38"/>
      <c r="I10" s="39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7" t="s">
        <v>1</v>
      </c>
      <c r="B12" s="78"/>
      <c r="C12" s="78"/>
      <c r="D12" s="78"/>
      <c r="E12" s="78"/>
      <c r="F12" s="88"/>
      <c r="G12" s="89"/>
      <c r="H12" s="46">
        <f>H9/1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21</v>
      </c>
    </row>
    <row r="16" spans="1:7" ht="18.75">
      <c r="A16" s="3" t="s">
        <v>4</v>
      </c>
      <c r="G16" s="15"/>
    </row>
    <row r="17" ht="18.75">
      <c r="A17" s="3" t="s">
        <v>5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3.28125" style="1" customWidth="1"/>
    <col min="2" max="2" width="23.710937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120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75">
      <c r="A9" s="42">
        <v>1</v>
      </c>
      <c r="B9" s="43" t="s">
        <v>121</v>
      </c>
      <c r="C9" s="44" t="s">
        <v>122</v>
      </c>
      <c r="D9" s="45" t="s">
        <v>123</v>
      </c>
      <c r="E9" s="45" t="s">
        <v>124</v>
      </c>
      <c r="F9" s="45" t="s">
        <v>125</v>
      </c>
      <c r="G9" s="18"/>
      <c r="H9" s="26"/>
      <c r="I9" s="30"/>
    </row>
    <row r="10" spans="1:9" ht="18.75">
      <c r="A10" s="34"/>
      <c r="B10" s="35"/>
      <c r="C10" s="35"/>
      <c r="D10" s="36"/>
      <c r="E10" s="36"/>
      <c r="F10" s="36"/>
      <c r="G10" s="37"/>
      <c r="H10" s="38"/>
      <c r="I10" s="39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7" t="s">
        <v>1</v>
      </c>
      <c r="B12" s="78"/>
      <c r="C12" s="78"/>
      <c r="D12" s="78"/>
      <c r="E12" s="78"/>
      <c r="F12" s="88"/>
      <c r="G12" s="89"/>
      <c r="H12" s="46">
        <f>H9/1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21</v>
      </c>
    </row>
    <row r="16" spans="1:7" ht="18.75">
      <c r="A16" s="3" t="s">
        <v>4</v>
      </c>
      <c r="G16" s="15"/>
    </row>
    <row r="17" ht="18.75">
      <c r="A17" s="3" t="s">
        <v>5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"/>
  <sheetViews>
    <sheetView zoomScalePageLayoutView="0" workbookViewId="0" topLeftCell="A4">
      <selection activeCell="H12" sqref="H12"/>
    </sheetView>
  </sheetViews>
  <sheetFormatPr defaultColWidth="9.140625" defaultRowHeight="15"/>
  <cols>
    <col min="1" max="1" width="3.28125" style="1" customWidth="1"/>
    <col min="2" max="2" width="23.710937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126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75">
      <c r="A9" s="42">
        <v>1</v>
      </c>
      <c r="B9" s="43" t="s">
        <v>130</v>
      </c>
      <c r="C9" s="44" t="s">
        <v>127</v>
      </c>
      <c r="D9" s="45" t="s">
        <v>128</v>
      </c>
      <c r="E9" s="45" t="s">
        <v>129</v>
      </c>
      <c r="F9" s="45" t="s">
        <v>127</v>
      </c>
      <c r="G9" s="18"/>
      <c r="H9" s="26"/>
      <c r="I9" s="30"/>
    </row>
    <row r="10" spans="1:9" ht="18.75">
      <c r="A10" s="34"/>
      <c r="B10" s="35"/>
      <c r="C10" s="35"/>
      <c r="D10" s="36"/>
      <c r="E10" s="36"/>
      <c r="F10" s="36"/>
      <c r="G10" s="37"/>
      <c r="H10" s="38"/>
      <c r="I10" s="39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7" t="s">
        <v>1</v>
      </c>
      <c r="B12" s="78"/>
      <c r="C12" s="78"/>
      <c r="D12" s="78"/>
      <c r="E12" s="78"/>
      <c r="F12" s="88"/>
      <c r="G12" s="89"/>
      <c r="H12" s="46">
        <f>H9/1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21</v>
      </c>
    </row>
    <row r="16" spans="1:7" ht="18.75">
      <c r="A16" s="3" t="s">
        <v>4</v>
      </c>
      <c r="G16" s="15"/>
    </row>
    <row r="17" ht="18.75">
      <c r="A17" s="3" t="s">
        <v>5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18"/>
  <sheetViews>
    <sheetView zoomScalePageLayoutView="0" workbookViewId="0" topLeftCell="A7">
      <selection activeCell="H13" sqref="H13"/>
    </sheetView>
  </sheetViews>
  <sheetFormatPr defaultColWidth="9.140625" defaultRowHeight="15"/>
  <cols>
    <col min="1" max="1" width="3.28125" style="1" customWidth="1"/>
    <col min="2" max="2" width="23.710937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131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96.75" customHeight="1">
      <c r="A9" s="42">
        <v>1</v>
      </c>
      <c r="B9" s="43" t="s">
        <v>138</v>
      </c>
      <c r="C9" s="44">
        <v>1</v>
      </c>
      <c r="D9" s="45" t="s">
        <v>132</v>
      </c>
      <c r="E9" s="45" t="s">
        <v>133</v>
      </c>
      <c r="F9" s="54">
        <v>1</v>
      </c>
      <c r="G9" s="18"/>
      <c r="H9" s="26"/>
      <c r="I9" s="30"/>
    </row>
    <row r="10" spans="1:9" ht="75">
      <c r="A10" s="42">
        <v>2</v>
      </c>
      <c r="B10" s="43" t="s">
        <v>139</v>
      </c>
      <c r="C10" s="55" t="s">
        <v>134</v>
      </c>
      <c r="D10" s="45" t="s">
        <v>135</v>
      </c>
      <c r="E10" s="45" t="s">
        <v>136</v>
      </c>
      <c r="F10" s="45" t="s">
        <v>137</v>
      </c>
      <c r="G10" s="18"/>
      <c r="H10" s="26"/>
      <c r="I10" s="30"/>
    </row>
    <row r="11" spans="1:9" ht="18.75">
      <c r="A11" s="34"/>
      <c r="B11" s="35"/>
      <c r="C11" s="35"/>
      <c r="D11" s="36"/>
      <c r="E11" s="36"/>
      <c r="F11" s="36"/>
      <c r="G11" s="37"/>
      <c r="H11" s="38"/>
      <c r="I11" s="39"/>
    </row>
    <row r="12" spans="1:9" ht="18.75">
      <c r="A12" s="8"/>
      <c r="B12" s="9"/>
      <c r="C12" s="9"/>
      <c r="D12" s="20"/>
      <c r="E12" s="20"/>
      <c r="F12" s="20"/>
      <c r="G12" s="20"/>
      <c r="H12" s="27"/>
      <c r="I12" s="20"/>
    </row>
    <row r="13" spans="1:9" ht="18.75">
      <c r="A13" s="77" t="s">
        <v>1</v>
      </c>
      <c r="B13" s="78"/>
      <c r="C13" s="78"/>
      <c r="D13" s="78"/>
      <c r="E13" s="78"/>
      <c r="F13" s="88"/>
      <c r="G13" s="89"/>
      <c r="H13" s="46">
        <f>(H9+H10)/2</f>
        <v>0</v>
      </c>
      <c r="I13" s="11"/>
    </row>
    <row r="14" spans="1:8" ht="18.75">
      <c r="A14" s="13"/>
      <c r="B14" s="13"/>
      <c r="C14" s="13"/>
      <c r="D14" s="13"/>
      <c r="E14" s="13"/>
      <c r="F14" s="13"/>
      <c r="G14" s="13"/>
      <c r="H14" s="14"/>
    </row>
    <row r="16" ht="18.75">
      <c r="A16" s="3" t="s">
        <v>21</v>
      </c>
    </row>
    <row r="17" spans="1:7" ht="18.75">
      <c r="A17" s="3" t="s">
        <v>4</v>
      </c>
      <c r="G17" s="15"/>
    </row>
    <row r="18" ht="18.75">
      <c r="A18" s="3" t="s">
        <v>5</v>
      </c>
    </row>
  </sheetData>
  <sheetProtection/>
  <mergeCells count="8">
    <mergeCell ref="A13:E13"/>
    <mergeCell ref="F13:G13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3.28125" style="1" customWidth="1"/>
    <col min="2" max="2" width="20.0039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140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75">
      <c r="A9" s="42">
        <v>1</v>
      </c>
      <c r="B9" s="43" t="s">
        <v>141</v>
      </c>
      <c r="C9" s="55" t="s">
        <v>265</v>
      </c>
      <c r="D9" s="45" t="s">
        <v>142</v>
      </c>
      <c r="E9" s="45" t="s">
        <v>143</v>
      </c>
      <c r="F9" s="45" t="s">
        <v>144</v>
      </c>
      <c r="G9" s="18"/>
      <c r="H9" s="26"/>
      <c r="I9" s="30"/>
    </row>
    <row r="10" spans="1:9" ht="18.75">
      <c r="A10" s="34"/>
      <c r="B10" s="35"/>
      <c r="C10" s="35"/>
      <c r="D10" s="36"/>
      <c r="E10" s="36"/>
      <c r="F10" s="36"/>
      <c r="G10" s="37"/>
      <c r="H10" s="38"/>
      <c r="I10" s="39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7" t="s">
        <v>1</v>
      </c>
      <c r="B12" s="78"/>
      <c r="C12" s="78"/>
      <c r="D12" s="78"/>
      <c r="E12" s="78"/>
      <c r="F12" s="88"/>
      <c r="G12" s="89"/>
      <c r="H12" s="46">
        <f>H9/1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21</v>
      </c>
    </row>
    <row r="16" spans="1:7" ht="18.75">
      <c r="A16" s="3" t="s">
        <v>4</v>
      </c>
      <c r="G16" s="15"/>
    </row>
    <row r="17" ht="18.75">
      <c r="A17" s="3" t="s">
        <v>5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I18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3.28125" style="1" customWidth="1"/>
    <col min="2" max="2" width="19.0039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145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56.25">
      <c r="A9" s="42">
        <v>1</v>
      </c>
      <c r="B9" s="43" t="s">
        <v>146</v>
      </c>
      <c r="C9" s="55" t="s">
        <v>147</v>
      </c>
      <c r="D9" s="45" t="s">
        <v>148</v>
      </c>
      <c r="E9" s="45" t="s">
        <v>149</v>
      </c>
      <c r="F9" s="45" t="s">
        <v>150</v>
      </c>
      <c r="G9" s="18"/>
      <c r="H9" s="26"/>
      <c r="I9" s="30"/>
    </row>
    <row r="10" spans="1:9" ht="37.5">
      <c r="A10" s="75"/>
      <c r="B10" s="76" t="s">
        <v>266</v>
      </c>
      <c r="C10" s="73"/>
      <c r="D10" s="74" t="s">
        <v>269</v>
      </c>
      <c r="E10" s="74" t="s">
        <v>270</v>
      </c>
      <c r="F10" s="74" t="s">
        <v>271</v>
      </c>
      <c r="G10" s="72"/>
      <c r="H10" s="46"/>
      <c r="I10" s="11"/>
    </row>
    <row r="11" spans="1:9" ht="37.5">
      <c r="A11" s="75"/>
      <c r="B11" s="76" t="s">
        <v>267</v>
      </c>
      <c r="C11" s="73"/>
      <c r="D11" s="74" t="s">
        <v>272</v>
      </c>
      <c r="E11" s="74" t="s">
        <v>273</v>
      </c>
      <c r="F11" s="74" t="s">
        <v>277</v>
      </c>
      <c r="G11" s="72"/>
      <c r="H11" s="46"/>
      <c r="I11" s="11"/>
    </row>
    <row r="12" spans="1:9" ht="56.25">
      <c r="A12" s="75"/>
      <c r="B12" s="76" t="s">
        <v>268</v>
      </c>
      <c r="C12" s="73"/>
      <c r="D12" s="74" t="s">
        <v>274</v>
      </c>
      <c r="E12" s="74" t="s">
        <v>275</v>
      </c>
      <c r="F12" s="74" t="s">
        <v>276</v>
      </c>
      <c r="G12" s="72"/>
      <c r="H12" s="46"/>
      <c r="I12" s="11"/>
    </row>
    <row r="13" spans="1:9" ht="18.75">
      <c r="A13" s="77" t="s">
        <v>1</v>
      </c>
      <c r="B13" s="78"/>
      <c r="C13" s="78"/>
      <c r="D13" s="78"/>
      <c r="E13" s="78"/>
      <c r="F13" s="88"/>
      <c r="G13" s="89"/>
      <c r="H13" s="46">
        <f>H9/1</f>
        <v>0</v>
      </c>
      <c r="I13" s="11"/>
    </row>
    <row r="14" spans="1:8" ht="18.75">
      <c r="A14" s="13"/>
      <c r="B14" s="13"/>
      <c r="C14" s="13"/>
      <c r="D14" s="13"/>
      <c r="E14" s="13"/>
      <c r="F14" s="13"/>
      <c r="G14" s="13"/>
      <c r="H14" s="14"/>
    </row>
    <row r="16" ht="18.75">
      <c r="A16" s="3" t="s">
        <v>21</v>
      </c>
    </row>
    <row r="17" spans="1:7" ht="18.75">
      <c r="A17" s="3" t="s">
        <v>4</v>
      </c>
      <c r="G17" s="15"/>
    </row>
    <row r="18" ht="18.75">
      <c r="A18" s="3" t="s">
        <v>5</v>
      </c>
    </row>
  </sheetData>
  <sheetProtection/>
  <mergeCells count="8">
    <mergeCell ref="A13:E13"/>
    <mergeCell ref="F13:G13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3.28125" style="1" customWidth="1"/>
    <col min="2" max="2" width="20.421875" style="1" customWidth="1"/>
    <col min="3" max="3" width="9.140625" style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214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93.75">
      <c r="A9" s="42">
        <v>1</v>
      </c>
      <c r="B9" s="43" t="s">
        <v>216</v>
      </c>
      <c r="C9" s="55" t="s">
        <v>215</v>
      </c>
      <c r="D9" s="45" t="s">
        <v>217</v>
      </c>
      <c r="E9" s="45" t="s">
        <v>218</v>
      </c>
      <c r="F9" s="45" t="s">
        <v>219</v>
      </c>
      <c r="G9" s="18"/>
      <c r="H9" s="26"/>
      <c r="I9" s="30"/>
    </row>
    <row r="10" spans="1:9" ht="18.75">
      <c r="A10" s="34"/>
      <c r="B10" s="35"/>
      <c r="C10" s="35"/>
      <c r="D10" s="36"/>
      <c r="E10" s="36"/>
      <c r="F10" s="36"/>
      <c r="G10" s="37"/>
      <c r="H10" s="38"/>
      <c r="I10" s="39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7" t="s">
        <v>1</v>
      </c>
      <c r="B12" s="78"/>
      <c r="C12" s="78"/>
      <c r="D12" s="78"/>
      <c r="E12" s="78"/>
      <c r="F12" s="88"/>
      <c r="G12" s="89"/>
      <c r="H12" s="46">
        <f>H9/1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21</v>
      </c>
    </row>
    <row r="16" spans="1:7" ht="18.75">
      <c r="A16" s="3" t="s">
        <v>4</v>
      </c>
      <c r="G16" s="15"/>
    </row>
    <row r="17" ht="18.75">
      <c r="A17" s="3" t="s">
        <v>5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3.28125" style="1" customWidth="1"/>
    <col min="2" max="2" width="23.42187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187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75">
      <c r="A9" s="42">
        <v>1</v>
      </c>
      <c r="B9" s="43" t="s">
        <v>188</v>
      </c>
      <c r="C9" s="44" t="s">
        <v>189</v>
      </c>
      <c r="D9" s="45" t="s">
        <v>190</v>
      </c>
      <c r="E9" s="45" t="s">
        <v>191</v>
      </c>
      <c r="F9" s="45" t="s">
        <v>192</v>
      </c>
      <c r="G9" s="18"/>
      <c r="H9" s="26"/>
      <c r="I9" s="30"/>
    </row>
    <row r="10" spans="1:9" ht="18.75">
      <c r="A10" s="34"/>
      <c r="B10" s="35"/>
      <c r="C10" s="35"/>
      <c r="D10" s="36"/>
      <c r="E10" s="36"/>
      <c r="F10" s="36"/>
      <c r="G10" s="37"/>
      <c r="H10" s="38"/>
      <c r="I10" s="39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7" t="s">
        <v>1</v>
      </c>
      <c r="B12" s="78"/>
      <c r="C12" s="78"/>
      <c r="D12" s="78"/>
      <c r="E12" s="78"/>
      <c r="F12" s="88"/>
      <c r="G12" s="89"/>
      <c r="H12" s="46">
        <f>H9/1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21</v>
      </c>
    </row>
    <row r="16" spans="1:7" ht="18.75">
      <c r="A16" s="3" t="s">
        <v>4</v>
      </c>
      <c r="G16" s="15"/>
    </row>
    <row r="17" ht="18.75">
      <c r="A17" s="3" t="s">
        <v>5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.28125" style="1" customWidth="1"/>
    <col min="2" max="2" width="20.421875" style="1" customWidth="1"/>
    <col min="3" max="3" width="9.140625" style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230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56.25">
      <c r="A9" s="42">
        <v>1</v>
      </c>
      <c r="B9" s="43" t="s">
        <v>231</v>
      </c>
      <c r="C9" s="55" t="s">
        <v>232</v>
      </c>
      <c r="D9" s="45" t="s">
        <v>233</v>
      </c>
      <c r="E9" s="45" t="s">
        <v>234</v>
      </c>
      <c r="F9" s="45" t="s">
        <v>235</v>
      </c>
      <c r="G9" s="18"/>
      <c r="H9" s="26"/>
      <c r="I9" s="30"/>
    </row>
    <row r="10" spans="1:9" ht="56.25">
      <c r="A10" s="42">
        <v>2</v>
      </c>
      <c r="B10" s="43" t="s">
        <v>236</v>
      </c>
      <c r="C10" s="55" t="s">
        <v>237</v>
      </c>
      <c r="D10" s="45" t="s">
        <v>238</v>
      </c>
      <c r="E10" s="45" t="s">
        <v>239</v>
      </c>
      <c r="F10" s="45" t="s">
        <v>240</v>
      </c>
      <c r="G10" s="18"/>
      <c r="H10" s="26"/>
      <c r="I10" s="30"/>
    </row>
    <row r="11" spans="1:9" ht="18.75">
      <c r="A11" s="60"/>
      <c r="B11" s="61"/>
      <c r="C11" s="66"/>
      <c r="D11" s="63"/>
      <c r="E11" s="63"/>
      <c r="F11" s="63"/>
      <c r="G11" s="37"/>
      <c r="H11" s="38"/>
      <c r="I11" s="39"/>
    </row>
    <row r="12" spans="1:9" ht="18.75">
      <c r="A12" s="8"/>
      <c r="B12" s="9"/>
      <c r="C12" s="9"/>
      <c r="D12" s="20"/>
      <c r="E12" s="20"/>
      <c r="F12" s="20"/>
      <c r="G12" s="20"/>
      <c r="H12" s="27"/>
      <c r="I12" s="20"/>
    </row>
    <row r="13" spans="1:9" ht="18.75">
      <c r="A13" s="77" t="s">
        <v>1</v>
      </c>
      <c r="B13" s="78"/>
      <c r="C13" s="78"/>
      <c r="D13" s="78"/>
      <c r="E13" s="78"/>
      <c r="F13" s="88"/>
      <c r="G13" s="89"/>
      <c r="H13" s="46">
        <f>(H9+H10)/2</f>
        <v>0</v>
      </c>
      <c r="I13" s="11"/>
    </row>
    <row r="14" spans="1:8" ht="18.75">
      <c r="A14" s="13"/>
      <c r="B14" s="13"/>
      <c r="C14" s="13"/>
      <c r="D14" s="13"/>
      <c r="E14" s="13"/>
      <c r="F14" s="13"/>
      <c r="G14" s="13"/>
      <c r="H14" s="14"/>
    </row>
    <row r="16" ht="18.75">
      <c r="A16" s="3" t="s">
        <v>21</v>
      </c>
    </row>
    <row r="17" spans="1:7" ht="18.75">
      <c r="A17" s="3" t="s">
        <v>4</v>
      </c>
      <c r="G17" s="15"/>
    </row>
    <row r="18" ht="18.75">
      <c r="A18" s="3" t="s">
        <v>5</v>
      </c>
    </row>
  </sheetData>
  <sheetProtection/>
  <mergeCells count="8">
    <mergeCell ref="A13:E13"/>
    <mergeCell ref="F13:G13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8"/>
  <sheetViews>
    <sheetView zoomScalePageLayoutView="0" workbookViewId="0" topLeftCell="A4">
      <selection activeCell="E10" sqref="E10"/>
    </sheetView>
  </sheetViews>
  <sheetFormatPr defaultColWidth="9.140625" defaultRowHeight="15"/>
  <cols>
    <col min="1" max="1" width="3.28125" style="1" customWidth="1"/>
    <col min="2" max="2" width="20.421875" style="1" customWidth="1"/>
    <col min="3" max="3" width="9.140625" style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220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93.75">
      <c r="A9" s="42">
        <v>1</v>
      </c>
      <c r="B9" s="43" t="s">
        <v>221</v>
      </c>
      <c r="C9" s="55" t="s">
        <v>222</v>
      </c>
      <c r="D9" s="45" t="s">
        <v>223</v>
      </c>
      <c r="E9" s="45" t="s">
        <v>224</v>
      </c>
      <c r="F9" s="45" t="s">
        <v>225</v>
      </c>
      <c r="G9" s="18"/>
      <c r="H9" s="26"/>
      <c r="I9" s="30"/>
    </row>
    <row r="10" spans="1:9" ht="93.75">
      <c r="A10" s="42">
        <v>2</v>
      </c>
      <c r="B10" s="43" t="s">
        <v>226</v>
      </c>
      <c r="C10" s="55" t="s">
        <v>227</v>
      </c>
      <c r="D10" s="45" t="s">
        <v>228</v>
      </c>
      <c r="E10" s="45" t="s">
        <v>229</v>
      </c>
      <c r="F10" s="45" t="s">
        <v>241</v>
      </c>
      <c r="G10" s="18"/>
      <c r="H10" s="26"/>
      <c r="I10" s="30"/>
    </row>
    <row r="11" spans="1:9" ht="18.75">
      <c r="A11" s="60"/>
      <c r="B11" s="61"/>
      <c r="C11" s="66"/>
      <c r="D11" s="63"/>
      <c r="E11" s="63"/>
      <c r="F11" s="63"/>
      <c r="G11" s="37"/>
      <c r="H11" s="38"/>
      <c r="I11" s="39"/>
    </row>
    <row r="12" spans="1:9" ht="18.75">
      <c r="A12" s="8"/>
      <c r="B12" s="9"/>
      <c r="C12" s="9"/>
      <c r="D12" s="20"/>
      <c r="E12" s="20"/>
      <c r="F12" s="20"/>
      <c r="G12" s="20"/>
      <c r="H12" s="27"/>
      <c r="I12" s="20"/>
    </row>
    <row r="13" spans="1:9" ht="18.75">
      <c r="A13" s="77" t="s">
        <v>1</v>
      </c>
      <c r="B13" s="78"/>
      <c r="C13" s="78"/>
      <c r="D13" s="78"/>
      <c r="E13" s="78"/>
      <c r="F13" s="88"/>
      <c r="G13" s="89"/>
      <c r="H13" s="46">
        <f>(H9+H10)/2</f>
        <v>0</v>
      </c>
      <c r="I13" s="11"/>
    </row>
    <row r="14" spans="1:8" ht="18.75">
      <c r="A14" s="13"/>
      <c r="B14" s="13"/>
      <c r="C14" s="13"/>
      <c r="D14" s="13"/>
      <c r="E14" s="13"/>
      <c r="F14" s="13"/>
      <c r="G14" s="13"/>
      <c r="H14" s="14"/>
    </row>
    <row r="16" ht="18.75">
      <c r="A16" s="3" t="s">
        <v>21</v>
      </c>
    </row>
    <row r="17" spans="1:7" ht="18.75">
      <c r="A17" s="3" t="s">
        <v>4</v>
      </c>
      <c r="G17" s="15"/>
    </row>
    <row r="18" ht="18.75">
      <c r="A18" s="3" t="s">
        <v>5</v>
      </c>
    </row>
  </sheetData>
  <sheetProtection/>
  <mergeCells count="8">
    <mergeCell ref="A13:E13"/>
    <mergeCell ref="F13:G13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3.28125" style="1" customWidth="1"/>
    <col min="2" max="2" width="22.710937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68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56.25">
      <c r="A9" s="42">
        <v>1</v>
      </c>
      <c r="B9" s="43" t="s">
        <v>69</v>
      </c>
      <c r="C9" s="44" t="s">
        <v>70</v>
      </c>
      <c r="D9" s="45" t="s">
        <v>71</v>
      </c>
      <c r="E9" s="45" t="s">
        <v>72</v>
      </c>
      <c r="F9" s="44" t="s">
        <v>70</v>
      </c>
      <c r="G9" s="18"/>
      <c r="H9" s="26"/>
      <c r="I9" s="30"/>
    </row>
    <row r="10" spans="1:9" ht="18.75">
      <c r="A10" s="34"/>
      <c r="B10" s="35"/>
      <c r="C10" s="35"/>
      <c r="D10" s="36"/>
      <c r="E10" s="36"/>
      <c r="F10" s="36"/>
      <c r="G10" s="37"/>
      <c r="H10" s="38"/>
      <c r="I10" s="39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7" t="s">
        <v>1</v>
      </c>
      <c r="B12" s="78"/>
      <c r="C12" s="78"/>
      <c r="D12" s="78"/>
      <c r="E12" s="78"/>
      <c r="F12" s="88"/>
      <c r="G12" s="89"/>
      <c r="H12" s="46">
        <f>H9/1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21</v>
      </c>
    </row>
    <row r="16" spans="1:7" ht="18.75">
      <c r="A16" s="3" t="s">
        <v>4</v>
      </c>
      <c r="G16" s="15"/>
    </row>
    <row r="17" ht="18.75">
      <c r="A17" s="3" t="s">
        <v>5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3.28125" style="1" customWidth="1"/>
    <col min="2" max="2" width="25.8515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89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56.25">
      <c r="A9" s="42">
        <v>1</v>
      </c>
      <c r="B9" s="43" t="s">
        <v>90</v>
      </c>
      <c r="C9" s="44">
        <v>1</v>
      </c>
      <c r="D9" s="45" t="s">
        <v>12</v>
      </c>
      <c r="E9" s="53">
        <v>0.7499</v>
      </c>
      <c r="F9" s="54">
        <v>1</v>
      </c>
      <c r="G9" s="18"/>
      <c r="H9" s="26"/>
      <c r="I9" s="30"/>
    </row>
    <row r="10" spans="1:9" ht="75">
      <c r="A10" s="42">
        <v>2</v>
      </c>
      <c r="B10" s="43" t="s">
        <v>91</v>
      </c>
      <c r="C10" s="44">
        <v>1</v>
      </c>
      <c r="D10" s="45" t="s">
        <v>12</v>
      </c>
      <c r="E10" s="53">
        <v>0.7499</v>
      </c>
      <c r="F10" s="54">
        <v>1</v>
      </c>
      <c r="G10" s="18"/>
      <c r="H10" s="26"/>
      <c r="I10" s="30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7" t="s">
        <v>1</v>
      </c>
      <c r="B12" s="78"/>
      <c r="C12" s="78"/>
      <c r="D12" s="78"/>
      <c r="E12" s="78"/>
      <c r="F12" s="88"/>
      <c r="G12" s="89"/>
      <c r="H12" s="46">
        <f>(H9+H10)/2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21</v>
      </c>
    </row>
    <row r="16" spans="1:7" ht="18.75">
      <c r="A16" s="3" t="s">
        <v>4</v>
      </c>
      <c r="G16" s="15"/>
    </row>
    <row r="17" ht="18.75">
      <c r="A17" s="3" t="s">
        <v>5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I18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3.28125" style="1" customWidth="1"/>
    <col min="2" max="2" width="28.710937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203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s="58" customFormat="1" ht="56.25">
      <c r="A9" s="42">
        <v>1</v>
      </c>
      <c r="B9" s="43" t="s">
        <v>204</v>
      </c>
      <c r="C9" s="44" t="s">
        <v>205</v>
      </c>
      <c r="D9" s="45" t="s">
        <v>206</v>
      </c>
      <c r="E9" s="45" t="s">
        <v>207</v>
      </c>
      <c r="F9" s="45" t="s">
        <v>208</v>
      </c>
      <c r="G9" s="56"/>
      <c r="H9" s="26"/>
      <c r="I9" s="57"/>
    </row>
    <row r="10" spans="1:9" s="58" customFormat="1" ht="75">
      <c r="A10" s="42">
        <v>2</v>
      </c>
      <c r="B10" s="43" t="s">
        <v>209</v>
      </c>
      <c r="C10" s="55" t="s">
        <v>210</v>
      </c>
      <c r="D10" s="45" t="s">
        <v>211</v>
      </c>
      <c r="E10" s="45" t="s">
        <v>212</v>
      </c>
      <c r="F10" s="45" t="s">
        <v>213</v>
      </c>
      <c r="G10" s="56"/>
      <c r="H10" s="26"/>
      <c r="I10" s="57"/>
    </row>
    <row r="11" spans="1:9" s="58" customFormat="1" ht="18.75">
      <c r="A11" s="60"/>
      <c r="B11" s="61"/>
      <c r="C11" s="62"/>
      <c r="D11" s="63"/>
      <c r="E11" s="63"/>
      <c r="F11" s="63"/>
      <c r="G11" s="64"/>
      <c r="H11" s="38"/>
      <c r="I11" s="65"/>
    </row>
    <row r="12" spans="1:9" ht="18.75">
      <c r="A12" s="8"/>
      <c r="B12" s="9"/>
      <c r="C12" s="9"/>
      <c r="D12" s="20"/>
      <c r="E12" s="20"/>
      <c r="F12" s="20"/>
      <c r="G12" s="20"/>
      <c r="H12" s="27"/>
      <c r="I12" s="20"/>
    </row>
    <row r="13" spans="1:9" s="58" customFormat="1" ht="18.75">
      <c r="A13" s="88" t="s">
        <v>1</v>
      </c>
      <c r="B13" s="90"/>
      <c r="C13" s="90"/>
      <c r="D13" s="90"/>
      <c r="E13" s="90"/>
      <c r="F13" s="88"/>
      <c r="G13" s="89"/>
      <c r="H13" s="46">
        <f>(H9+H10)/2</f>
        <v>0</v>
      </c>
      <c r="I13" s="59"/>
    </row>
    <row r="14" spans="1:8" ht="18.75">
      <c r="A14" s="13"/>
      <c r="B14" s="13"/>
      <c r="C14" s="13"/>
      <c r="D14" s="13"/>
      <c r="E14" s="13"/>
      <c r="F14" s="13"/>
      <c r="G14" s="13"/>
      <c r="H14" s="14"/>
    </row>
    <row r="16" ht="18.75">
      <c r="A16" s="3" t="s">
        <v>21</v>
      </c>
    </row>
    <row r="17" spans="1:7" ht="18.75">
      <c r="A17" s="3" t="s">
        <v>4</v>
      </c>
      <c r="G17" s="15"/>
    </row>
    <row r="18" ht="18.75">
      <c r="A18" s="3" t="s">
        <v>5</v>
      </c>
    </row>
  </sheetData>
  <sheetProtection/>
  <mergeCells count="8">
    <mergeCell ref="A13:E13"/>
    <mergeCell ref="F13:G13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I18"/>
  <sheetViews>
    <sheetView zoomScalePageLayoutView="0" workbookViewId="0" topLeftCell="A7">
      <selection activeCell="G10" sqref="G10"/>
    </sheetView>
  </sheetViews>
  <sheetFormatPr defaultColWidth="9.140625" defaultRowHeight="15"/>
  <cols>
    <col min="1" max="1" width="3.28125" style="1" customWidth="1"/>
    <col min="2" max="2" width="21.7109375" style="1" customWidth="1"/>
    <col min="3" max="3" width="9.140625" style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251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37.5">
      <c r="A9" s="42">
        <v>1</v>
      </c>
      <c r="B9" s="43" t="s">
        <v>242</v>
      </c>
      <c r="C9" s="55" t="s">
        <v>195</v>
      </c>
      <c r="D9" s="45" t="s">
        <v>243</v>
      </c>
      <c r="E9" s="45" t="s">
        <v>244</v>
      </c>
      <c r="F9" s="45" t="s">
        <v>245</v>
      </c>
      <c r="G9" s="18"/>
      <c r="H9" s="26"/>
      <c r="I9" s="30"/>
    </row>
    <row r="10" spans="1:9" ht="131.25">
      <c r="A10" s="42">
        <v>2</v>
      </c>
      <c r="B10" s="43" t="s">
        <v>246</v>
      </c>
      <c r="C10" s="55" t="s">
        <v>247</v>
      </c>
      <c r="D10" s="45" t="s">
        <v>248</v>
      </c>
      <c r="E10" s="45" t="s">
        <v>249</v>
      </c>
      <c r="F10" s="45" t="s">
        <v>250</v>
      </c>
      <c r="G10" s="18"/>
      <c r="H10" s="26"/>
      <c r="I10" s="30"/>
    </row>
    <row r="11" spans="1:9" ht="18.75">
      <c r="A11" s="60"/>
      <c r="B11" s="61"/>
      <c r="C11" s="66"/>
      <c r="D11" s="63"/>
      <c r="E11" s="63"/>
      <c r="F11" s="63"/>
      <c r="G11" s="37"/>
      <c r="H11" s="38"/>
      <c r="I11" s="39"/>
    </row>
    <row r="12" spans="1:9" ht="18.75">
      <c r="A12" s="8"/>
      <c r="B12" s="9"/>
      <c r="C12" s="9"/>
      <c r="D12" s="20"/>
      <c r="E12" s="20"/>
      <c r="F12" s="20"/>
      <c r="G12" s="20"/>
      <c r="H12" s="27"/>
      <c r="I12" s="20"/>
    </row>
    <row r="13" spans="1:9" ht="18.75">
      <c r="A13" s="77" t="s">
        <v>1</v>
      </c>
      <c r="B13" s="78"/>
      <c r="C13" s="78"/>
      <c r="D13" s="78"/>
      <c r="E13" s="78"/>
      <c r="F13" s="88"/>
      <c r="G13" s="89"/>
      <c r="H13" s="46">
        <f>(H9+H10)/2</f>
        <v>0</v>
      </c>
      <c r="I13" s="11"/>
    </row>
    <row r="14" spans="1:8" ht="18.75">
      <c r="A14" s="13"/>
      <c r="B14" s="13"/>
      <c r="C14" s="13"/>
      <c r="D14" s="13"/>
      <c r="E14" s="13"/>
      <c r="F14" s="13"/>
      <c r="G14" s="13"/>
      <c r="H14" s="14"/>
    </row>
    <row r="16" ht="18.75">
      <c r="A16" s="3" t="s">
        <v>21</v>
      </c>
    </row>
    <row r="17" spans="1:7" ht="18.75">
      <c r="A17" s="3" t="s">
        <v>4</v>
      </c>
      <c r="G17" s="15"/>
    </row>
    <row r="18" ht="18.75">
      <c r="A18" s="3" t="s">
        <v>5</v>
      </c>
    </row>
  </sheetData>
  <sheetProtection/>
  <mergeCells count="8">
    <mergeCell ref="A13:E13"/>
    <mergeCell ref="F13:G13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I17"/>
  <sheetViews>
    <sheetView zoomScalePageLayoutView="0" workbookViewId="0" topLeftCell="A7">
      <selection activeCell="C16" sqref="C16"/>
    </sheetView>
  </sheetViews>
  <sheetFormatPr defaultColWidth="9.140625" defaultRowHeight="15"/>
  <cols>
    <col min="1" max="1" width="3.28125" style="1" customWidth="1"/>
    <col min="2" max="2" width="23.8515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92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75">
      <c r="A9" s="42">
        <v>1</v>
      </c>
      <c r="B9" s="43" t="s">
        <v>93</v>
      </c>
      <c r="C9" s="44" t="s">
        <v>94</v>
      </c>
      <c r="D9" s="45" t="s">
        <v>95</v>
      </c>
      <c r="E9" s="45" t="s">
        <v>96</v>
      </c>
      <c r="F9" s="45" t="s">
        <v>97</v>
      </c>
      <c r="G9" s="18"/>
      <c r="H9" s="26"/>
      <c r="I9" s="30"/>
    </row>
    <row r="10" spans="1:9" ht="18.75">
      <c r="A10" s="34"/>
      <c r="B10" s="35"/>
      <c r="C10" s="35"/>
      <c r="D10" s="36"/>
      <c r="E10" s="36"/>
      <c r="F10" s="36"/>
      <c r="G10" s="37"/>
      <c r="H10" s="38"/>
      <c r="I10" s="39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7" t="s">
        <v>1</v>
      </c>
      <c r="B12" s="78"/>
      <c r="C12" s="78"/>
      <c r="D12" s="78"/>
      <c r="E12" s="78"/>
      <c r="F12" s="88"/>
      <c r="G12" s="89"/>
      <c r="H12" s="46">
        <f>H9/1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21</v>
      </c>
    </row>
    <row r="16" spans="1:7" ht="18.75">
      <c r="A16" s="3" t="s">
        <v>4</v>
      </c>
      <c r="G16" s="15"/>
    </row>
    <row r="17" ht="18.75">
      <c r="A17" s="3" t="s">
        <v>5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I17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3.28125" style="1" customWidth="1"/>
    <col min="2" max="2" width="26.8515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63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131.25">
      <c r="A9" s="42">
        <v>1</v>
      </c>
      <c r="B9" s="43" t="s">
        <v>262</v>
      </c>
      <c r="C9" s="44" t="s">
        <v>64</v>
      </c>
      <c r="D9" s="45" t="s">
        <v>67</v>
      </c>
      <c r="E9" s="45" t="s">
        <v>65</v>
      </c>
      <c r="F9" s="45" t="s">
        <v>66</v>
      </c>
      <c r="G9" s="18"/>
      <c r="H9" s="26"/>
      <c r="I9" s="30"/>
    </row>
    <row r="10" spans="1:9" ht="18.75">
      <c r="A10" s="34"/>
      <c r="B10" s="35"/>
      <c r="C10" s="35"/>
      <c r="D10" s="36"/>
      <c r="E10" s="36"/>
      <c r="F10" s="36"/>
      <c r="G10" s="37"/>
      <c r="H10" s="38"/>
      <c r="I10" s="39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7" t="s">
        <v>1</v>
      </c>
      <c r="B12" s="78"/>
      <c r="C12" s="78"/>
      <c r="D12" s="78"/>
      <c r="E12" s="78"/>
      <c r="F12" s="88"/>
      <c r="G12" s="89"/>
      <c r="H12" s="46">
        <f>H9/1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21</v>
      </c>
    </row>
    <row r="16" spans="1:7" ht="18.75">
      <c r="A16" s="3" t="s">
        <v>4</v>
      </c>
      <c r="G16" s="15"/>
    </row>
    <row r="17" ht="18.75">
      <c r="A17" s="3" t="s">
        <v>5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I19"/>
  <sheetViews>
    <sheetView zoomScalePageLayoutView="0" workbookViewId="0" topLeftCell="A10">
      <selection activeCell="H14" sqref="H14"/>
    </sheetView>
  </sheetViews>
  <sheetFormatPr defaultColWidth="9.140625" defaultRowHeight="15"/>
  <cols>
    <col min="1" max="1" width="3.28125" style="1" customWidth="1"/>
    <col min="2" max="2" width="21.0039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40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125.25" customHeight="1">
      <c r="A9" s="42">
        <v>1</v>
      </c>
      <c r="B9" s="50" t="s">
        <v>41</v>
      </c>
      <c r="C9" s="51" t="s">
        <v>42</v>
      </c>
      <c r="D9" s="11"/>
      <c r="E9" s="11"/>
      <c r="F9" s="11"/>
      <c r="G9" s="18"/>
      <c r="H9" s="26"/>
      <c r="I9" s="30"/>
    </row>
    <row r="10" spans="1:9" ht="125.25" customHeight="1">
      <c r="A10" s="75"/>
      <c r="B10" s="91" t="s">
        <v>263</v>
      </c>
      <c r="C10" s="71"/>
      <c r="D10" s="52" t="s">
        <v>43</v>
      </c>
      <c r="E10" s="52" t="s">
        <v>44</v>
      </c>
      <c r="F10" s="52" t="s">
        <v>45</v>
      </c>
      <c r="G10" s="72"/>
      <c r="H10" s="46"/>
      <c r="I10" s="11"/>
    </row>
    <row r="11" spans="1:9" ht="120.75">
      <c r="A11" s="60"/>
      <c r="B11" s="68" t="s">
        <v>264</v>
      </c>
      <c r="C11" s="69"/>
      <c r="D11" s="52" t="s">
        <v>258</v>
      </c>
      <c r="E11" s="52" t="s">
        <v>259</v>
      </c>
      <c r="F11" s="52" t="s">
        <v>260</v>
      </c>
      <c r="G11" s="37"/>
      <c r="H11" s="38"/>
      <c r="I11" s="39"/>
    </row>
    <row r="12" spans="1:9" ht="18.75">
      <c r="A12" s="60"/>
      <c r="B12" s="68"/>
      <c r="C12" s="69"/>
      <c r="D12" s="70"/>
      <c r="E12" s="70"/>
      <c r="F12" s="70"/>
      <c r="G12" s="37"/>
      <c r="H12" s="38"/>
      <c r="I12" s="39"/>
    </row>
    <row r="13" spans="1:9" ht="18.75">
      <c r="A13" s="8"/>
      <c r="B13" s="9"/>
      <c r="C13" s="9"/>
      <c r="D13" s="20"/>
      <c r="E13" s="20"/>
      <c r="F13" s="20"/>
      <c r="G13" s="20"/>
      <c r="H13" s="27"/>
      <c r="I13" s="20"/>
    </row>
    <row r="14" spans="1:9" ht="18.75">
      <c r="A14" s="77" t="s">
        <v>1</v>
      </c>
      <c r="B14" s="78"/>
      <c r="C14" s="78"/>
      <c r="D14" s="78"/>
      <c r="E14" s="78"/>
      <c r="F14" s="88"/>
      <c r="G14" s="89"/>
      <c r="H14" s="46">
        <f>(H10+H11)/2</f>
        <v>0</v>
      </c>
      <c r="I14" s="11"/>
    </row>
    <row r="15" spans="1:8" ht="18.75">
      <c r="A15" s="13"/>
      <c r="B15" s="13"/>
      <c r="C15" s="13"/>
      <c r="D15" s="13"/>
      <c r="E15" s="13"/>
      <c r="F15" s="13"/>
      <c r="G15" s="13"/>
      <c r="H15" s="14"/>
    </row>
    <row r="17" ht="18.75">
      <c r="A17" s="3" t="s">
        <v>21</v>
      </c>
    </row>
    <row r="18" spans="1:7" ht="18.75">
      <c r="A18" s="3" t="s">
        <v>4</v>
      </c>
      <c r="G18" s="15"/>
    </row>
    <row r="19" ht="18.75">
      <c r="A19" s="3" t="s">
        <v>5</v>
      </c>
    </row>
  </sheetData>
  <sheetProtection/>
  <mergeCells count="8">
    <mergeCell ref="A14:E14"/>
    <mergeCell ref="F14:G14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17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3.28125" style="1" customWidth="1"/>
    <col min="2" max="2" width="23.42187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171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37.5">
      <c r="A9" s="42">
        <v>1</v>
      </c>
      <c r="B9" s="43" t="s">
        <v>172</v>
      </c>
      <c r="C9" s="44" t="s">
        <v>173</v>
      </c>
      <c r="D9" s="45" t="s">
        <v>174</v>
      </c>
      <c r="E9" s="45" t="s">
        <v>175</v>
      </c>
      <c r="F9" s="45" t="s">
        <v>176</v>
      </c>
      <c r="G9" s="18"/>
      <c r="H9" s="26"/>
      <c r="I9" s="30"/>
    </row>
    <row r="10" spans="1:9" ht="18.75">
      <c r="A10" s="34"/>
      <c r="B10" s="35"/>
      <c r="C10" s="35"/>
      <c r="D10" s="36"/>
      <c r="E10" s="36"/>
      <c r="F10" s="36"/>
      <c r="G10" s="37"/>
      <c r="H10" s="38"/>
      <c r="I10" s="39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7" t="s">
        <v>1</v>
      </c>
      <c r="B12" s="78"/>
      <c r="C12" s="78"/>
      <c r="D12" s="78"/>
      <c r="E12" s="78"/>
      <c r="F12" s="88"/>
      <c r="G12" s="89"/>
      <c r="H12" s="46">
        <f>H9/1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21</v>
      </c>
    </row>
    <row r="16" spans="1:7" ht="18.75">
      <c r="A16" s="3" t="s">
        <v>4</v>
      </c>
      <c r="G16" s="15"/>
    </row>
    <row r="17" ht="18.75">
      <c r="A17" s="3" t="s">
        <v>5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17"/>
  <sheetViews>
    <sheetView zoomScalePageLayoutView="0" workbookViewId="0" topLeftCell="A4">
      <selection activeCell="H12" sqref="H12"/>
    </sheetView>
  </sheetViews>
  <sheetFormatPr defaultColWidth="9.140625" defaultRowHeight="15"/>
  <cols>
    <col min="1" max="1" width="3.28125" style="1" customWidth="1"/>
    <col min="2" max="2" width="30.281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35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126">
      <c r="A9" s="42">
        <v>1</v>
      </c>
      <c r="B9" s="47" t="s">
        <v>34</v>
      </c>
      <c r="C9" s="48" t="s">
        <v>36</v>
      </c>
      <c r="D9" s="49" t="s">
        <v>37</v>
      </c>
      <c r="E9" s="49" t="s">
        <v>38</v>
      </c>
      <c r="F9" s="49" t="s">
        <v>39</v>
      </c>
      <c r="G9" s="18"/>
      <c r="H9" s="26"/>
      <c r="I9" s="30"/>
    </row>
    <row r="10" spans="1:9" ht="18.75">
      <c r="A10" s="34"/>
      <c r="B10" s="35"/>
      <c r="C10" s="35"/>
      <c r="D10" s="36"/>
      <c r="E10" s="36"/>
      <c r="F10" s="36"/>
      <c r="G10" s="37"/>
      <c r="H10" s="38"/>
      <c r="I10" s="39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7" t="s">
        <v>1</v>
      </c>
      <c r="B12" s="78"/>
      <c r="C12" s="78"/>
      <c r="D12" s="78"/>
      <c r="E12" s="78"/>
      <c r="F12" s="88"/>
      <c r="G12" s="89"/>
      <c r="H12" s="46">
        <f>H9/1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21</v>
      </c>
    </row>
    <row r="16" spans="1:7" ht="18.75">
      <c r="A16" s="3" t="s">
        <v>4</v>
      </c>
      <c r="G16" s="15"/>
    </row>
    <row r="17" ht="18.75">
      <c r="A17" s="3" t="s">
        <v>5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17"/>
  <sheetViews>
    <sheetView zoomScalePageLayoutView="0" workbookViewId="0" topLeftCell="A16">
      <selection activeCell="H12" sqref="H12"/>
    </sheetView>
  </sheetViews>
  <sheetFormatPr defaultColWidth="9.140625" defaultRowHeight="15"/>
  <cols>
    <col min="1" max="1" width="3.28125" style="1" customWidth="1"/>
    <col min="2" max="2" width="19.42187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46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150">
      <c r="A9" s="42">
        <v>1</v>
      </c>
      <c r="B9" s="43" t="s">
        <v>47</v>
      </c>
      <c r="C9" s="44" t="s">
        <v>48</v>
      </c>
      <c r="D9" s="45" t="s">
        <v>49</v>
      </c>
      <c r="E9" s="45" t="s">
        <v>50</v>
      </c>
      <c r="F9" s="45" t="s">
        <v>51</v>
      </c>
      <c r="G9" s="18"/>
      <c r="H9" s="26"/>
      <c r="I9" s="30"/>
    </row>
    <row r="10" spans="1:9" ht="18.75">
      <c r="A10" s="34"/>
      <c r="B10" s="35"/>
      <c r="C10" s="35"/>
      <c r="D10" s="36"/>
      <c r="E10" s="36"/>
      <c r="F10" s="36"/>
      <c r="G10" s="37"/>
      <c r="H10" s="38"/>
      <c r="I10" s="39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7" t="s">
        <v>1</v>
      </c>
      <c r="B12" s="78"/>
      <c r="C12" s="78"/>
      <c r="D12" s="78"/>
      <c r="E12" s="78"/>
      <c r="F12" s="88"/>
      <c r="G12" s="89"/>
      <c r="H12" s="46">
        <f>H9/1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21</v>
      </c>
    </row>
    <row r="16" spans="1:7" ht="18.75">
      <c r="A16" s="3" t="s">
        <v>4</v>
      </c>
      <c r="G16" s="15"/>
    </row>
    <row r="17" ht="18.75">
      <c r="A17" s="3" t="s">
        <v>5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3.28125" style="1" customWidth="1"/>
    <col min="2" max="2" width="23.5742187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33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37.5">
      <c r="A9" s="42">
        <v>1</v>
      </c>
      <c r="B9" s="43" t="s">
        <v>28</v>
      </c>
      <c r="C9" s="44" t="s">
        <v>29</v>
      </c>
      <c r="D9" s="45" t="s">
        <v>30</v>
      </c>
      <c r="E9" s="45" t="s">
        <v>31</v>
      </c>
      <c r="F9" s="45" t="s">
        <v>32</v>
      </c>
      <c r="G9" s="18"/>
      <c r="H9" s="26"/>
      <c r="I9" s="30"/>
    </row>
    <row r="10" spans="1:9" ht="18.75">
      <c r="A10" s="34"/>
      <c r="B10" s="35"/>
      <c r="C10" s="35"/>
      <c r="D10" s="36"/>
      <c r="E10" s="36"/>
      <c r="F10" s="36"/>
      <c r="G10" s="37"/>
      <c r="H10" s="38"/>
      <c r="I10" s="39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7" t="s">
        <v>1</v>
      </c>
      <c r="B12" s="78"/>
      <c r="C12" s="78"/>
      <c r="D12" s="78"/>
      <c r="E12" s="78"/>
      <c r="F12" s="88"/>
      <c r="G12" s="89"/>
      <c r="H12" s="46">
        <f>H9/1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21</v>
      </c>
    </row>
    <row r="16" spans="1:7" ht="18.75">
      <c r="A16" s="3" t="s">
        <v>4</v>
      </c>
      <c r="G16" s="15"/>
    </row>
    <row r="17" ht="18.75">
      <c r="A17" s="3" t="s">
        <v>5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17"/>
  <sheetViews>
    <sheetView zoomScalePageLayoutView="0" workbookViewId="0" topLeftCell="A7">
      <selection activeCell="H12" sqref="H12"/>
    </sheetView>
  </sheetViews>
  <sheetFormatPr defaultColWidth="9.140625" defaultRowHeight="15"/>
  <cols>
    <col min="1" max="1" width="3.28125" style="1" customWidth="1"/>
    <col min="2" max="2" width="28.0039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22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37.5">
      <c r="A9" s="42">
        <v>1</v>
      </c>
      <c r="B9" s="43" t="s">
        <v>23</v>
      </c>
      <c r="C9" s="44" t="s">
        <v>25</v>
      </c>
      <c r="D9" s="45" t="s">
        <v>24</v>
      </c>
      <c r="E9" s="45" t="s">
        <v>26</v>
      </c>
      <c r="F9" s="45" t="s">
        <v>27</v>
      </c>
      <c r="G9" s="18"/>
      <c r="H9" s="26"/>
      <c r="I9" s="30"/>
    </row>
    <row r="10" spans="1:9" ht="18.75">
      <c r="A10" s="34"/>
      <c r="B10" s="35"/>
      <c r="C10" s="35"/>
      <c r="D10" s="36"/>
      <c r="E10" s="36"/>
      <c r="F10" s="36"/>
      <c r="G10" s="37"/>
      <c r="H10" s="38"/>
      <c r="I10" s="39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7" t="s">
        <v>1</v>
      </c>
      <c r="B12" s="78"/>
      <c r="C12" s="78"/>
      <c r="D12" s="78"/>
      <c r="E12" s="78"/>
      <c r="F12" s="88"/>
      <c r="G12" s="89"/>
      <c r="H12" s="46">
        <f>H9/1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21</v>
      </c>
    </row>
    <row r="16" spans="1:7" ht="18.75">
      <c r="A16" s="3" t="s">
        <v>4</v>
      </c>
      <c r="G16" s="15"/>
    </row>
    <row r="17" ht="18.75">
      <c r="A17" s="3" t="s">
        <v>5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17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3.28125" style="1" customWidth="1"/>
    <col min="2" max="2" width="28.0039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73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93.75">
      <c r="A9" s="42">
        <v>1</v>
      </c>
      <c r="B9" s="43" t="s">
        <v>74</v>
      </c>
      <c r="C9" s="55" t="s">
        <v>278</v>
      </c>
      <c r="D9" s="45" t="s">
        <v>75</v>
      </c>
      <c r="E9" s="45" t="s">
        <v>76</v>
      </c>
      <c r="F9" s="45" t="s">
        <v>77</v>
      </c>
      <c r="G9" s="18"/>
      <c r="H9" s="26"/>
      <c r="I9" s="30"/>
    </row>
    <row r="10" spans="1:9" ht="18.75">
      <c r="A10" s="34"/>
      <c r="B10" s="35"/>
      <c r="C10" s="35"/>
      <c r="D10" s="36"/>
      <c r="E10" s="36"/>
      <c r="F10" s="36"/>
      <c r="G10" s="37"/>
      <c r="H10" s="38"/>
      <c r="I10" s="39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7" t="s">
        <v>1</v>
      </c>
      <c r="B12" s="78"/>
      <c r="C12" s="78"/>
      <c r="D12" s="78"/>
      <c r="E12" s="78"/>
      <c r="F12" s="88"/>
      <c r="G12" s="89"/>
      <c r="H12" s="46">
        <f>H9/1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21</v>
      </c>
    </row>
    <row r="16" spans="1:7" ht="18.75">
      <c r="A16" s="3" t="s">
        <v>4</v>
      </c>
      <c r="G16" s="15"/>
    </row>
    <row r="17" ht="18.75">
      <c r="A17" s="3" t="s">
        <v>5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7030A0"/>
  </sheetPr>
  <dimension ref="A1:I18"/>
  <sheetViews>
    <sheetView zoomScalePageLayoutView="0" workbookViewId="0" topLeftCell="A4">
      <selection activeCell="G9" sqref="G9"/>
    </sheetView>
  </sheetViews>
  <sheetFormatPr defaultColWidth="9.140625" defaultRowHeight="15"/>
  <cols>
    <col min="1" max="1" width="3.28125" style="1" customWidth="1"/>
    <col min="2" max="2" width="28.710937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18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s="58" customFormat="1" ht="131.25">
      <c r="A9" s="42">
        <v>1</v>
      </c>
      <c r="B9" s="43" t="s">
        <v>177</v>
      </c>
      <c r="C9" s="44" t="s">
        <v>178</v>
      </c>
      <c r="D9" s="45" t="s">
        <v>180</v>
      </c>
      <c r="E9" s="45" t="s">
        <v>181</v>
      </c>
      <c r="F9" s="45" t="s">
        <v>182</v>
      </c>
      <c r="G9" s="56"/>
      <c r="H9" s="26"/>
      <c r="I9" s="57"/>
    </row>
    <row r="10" spans="1:9" s="58" customFormat="1" ht="56.25">
      <c r="A10" s="42">
        <v>2</v>
      </c>
      <c r="B10" s="43" t="s">
        <v>179</v>
      </c>
      <c r="C10" s="44" t="s">
        <v>183</v>
      </c>
      <c r="D10" s="45" t="s">
        <v>184</v>
      </c>
      <c r="E10" s="45" t="s">
        <v>185</v>
      </c>
      <c r="F10" s="45" t="s">
        <v>186</v>
      </c>
      <c r="G10" s="56"/>
      <c r="H10" s="26"/>
      <c r="I10" s="57"/>
    </row>
    <row r="11" spans="1:9" s="58" customFormat="1" ht="18.75">
      <c r="A11" s="60"/>
      <c r="B11" s="61"/>
      <c r="C11" s="62"/>
      <c r="D11" s="63"/>
      <c r="E11" s="63"/>
      <c r="F11" s="63"/>
      <c r="G11" s="64"/>
      <c r="H11" s="38"/>
      <c r="I11" s="65"/>
    </row>
    <row r="12" spans="1:9" ht="18.75">
      <c r="A12" s="8"/>
      <c r="B12" s="9"/>
      <c r="C12" s="9"/>
      <c r="D12" s="20"/>
      <c r="E12" s="20"/>
      <c r="F12" s="20"/>
      <c r="G12" s="20"/>
      <c r="H12" s="27"/>
      <c r="I12" s="20"/>
    </row>
    <row r="13" spans="1:9" s="58" customFormat="1" ht="18.75">
      <c r="A13" s="88" t="s">
        <v>1</v>
      </c>
      <c r="B13" s="90"/>
      <c r="C13" s="90"/>
      <c r="D13" s="90"/>
      <c r="E13" s="90"/>
      <c r="F13" s="88"/>
      <c r="G13" s="89"/>
      <c r="H13" s="46">
        <f>(H9+H10)/2</f>
        <v>0</v>
      </c>
      <c r="I13" s="59"/>
    </row>
    <row r="14" spans="1:8" ht="18.75">
      <c r="A14" s="13"/>
      <c r="B14" s="13"/>
      <c r="C14" s="13"/>
      <c r="D14" s="13"/>
      <c r="E14" s="13"/>
      <c r="F14" s="13"/>
      <c r="G14" s="13"/>
      <c r="H14" s="14"/>
    </row>
    <row r="16" ht="18.75">
      <c r="A16" s="3" t="s">
        <v>21</v>
      </c>
    </row>
    <row r="17" spans="1:7" ht="18.75">
      <c r="A17" s="3" t="s">
        <v>4</v>
      </c>
      <c r="G17" s="15"/>
    </row>
    <row r="18" ht="18.75">
      <c r="A18" s="3" t="s">
        <v>5</v>
      </c>
    </row>
  </sheetData>
  <sheetProtection/>
  <mergeCells count="8">
    <mergeCell ref="A13:E13"/>
    <mergeCell ref="F13:G13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3.28125" style="1" customWidth="1"/>
    <col min="2" max="2" width="23.42187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193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75">
      <c r="A9" s="42">
        <v>1</v>
      </c>
      <c r="B9" s="43" t="s">
        <v>194</v>
      </c>
      <c r="C9" s="55" t="s">
        <v>195</v>
      </c>
      <c r="D9" s="45" t="s">
        <v>12</v>
      </c>
      <c r="E9" s="45" t="s">
        <v>196</v>
      </c>
      <c r="F9" s="45" t="s">
        <v>14</v>
      </c>
      <c r="G9" s="18"/>
      <c r="H9" s="26"/>
      <c r="I9" s="30"/>
    </row>
    <row r="10" spans="1:9" ht="18.75">
      <c r="A10" s="34"/>
      <c r="B10" s="35"/>
      <c r="C10" s="35"/>
      <c r="D10" s="36"/>
      <c r="E10" s="36"/>
      <c r="F10" s="36"/>
      <c r="G10" s="37"/>
      <c r="H10" s="38"/>
      <c r="I10" s="39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7" t="s">
        <v>1</v>
      </c>
      <c r="B12" s="78"/>
      <c r="C12" s="78"/>
      <c r="D12" s="78"/>
      <c r="E12" s="78"/>
      <c r="F12" s="88"/>
      <c r="G12" s="89"/>
      <c r="H12" s="46">
        <f>H9/1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21</v>
      </c>
    </row>
    <row r="16" spans="1:7" ht="18.75">
      <c r="A16" s="3" t="s">
        <v>4</v>
      </c>
      <c r="G16" s="15"/>
    </row>
    <row r="17" ht="18.75">
      <c r="A17" s="3" t="s">
        <v>5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3.28125" style="1" customWidth="1"/>
    <col min="2" max="2" width="19.8515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197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37.5">
      <c r="A9" s="42">
        <v>1</v>
      </c>
      <c r="B9" s="43" t="s">
        <v>198</v>
      </c>
      <c r="C9" s="55" t="s">
        <v>199</v>
      </c>
      <c r="D9" s="45" t="s">
        <v>200</v>
      </c>
      <c r="E9" s="45" t="s">
        <v>201</v>
      </c>
      <c r="F9" s="45" t="s">
        <v>202</v>
      </c>
      <c r="G9" s="18"/>
      <c r="H9" s="26"/>
      <c r="I9" s="30"/>
    </row>
    <row r="10" spans="1:9" ht="18.75">
      <c r="A10" s="34"/>
      <c r="B10" s="35"/>
      <c r="C10" s="35"/>
      <c r="D10" s="36"/>
      <c r="E10" s="36"/>
      <c r="F10" s="36"/>
      <c r="G10" s="37"/>
      <c r="H10" s="38"/>
      <c r="I10" s="39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7" t="s">
        <v>1</v>
      </c>
      <c r="B12" s="78"/>
      <c r="C12" s="78"/>
      <c r="D12" s="78"/>
      <c r="E12" s="78"/>
      <c r="F12" s="88"/>
      <c r="G12" s="89"/>
      <c r="H12" s="46">
        <f>H9/1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21</v>
      </c>
    </row>
    <row r="16" spans="1:7" ht="18.75">
      <c r="A16" s="3" t="s">
        <v>4</v>
      </c>
      <c r="G16" s="15"/>
    </row>
    <row r="17" ht="18.75">
      <c r="A17" s="3" t="s">
        <v>5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7030A0"/>
  </sheetPr>
  <dimension ref="A1:I1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.28125" style="1" customWidth="1"/>
    <col min="2" max="2" width="23.710937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257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78.75" customHeight="1">
      <c r="A9" s="42">
        <v>1</v>
      </c>
      <c r="B9" s="43" t="s">
        <v>166</v>
      </c>
      <c r="C9" s="44" t="s">
        <v>162</v>
      </c>
      <c r="D9" s="45" t="s">
        <v>163</v>
      </c>
      <c r="E9" s="45" t="s">
        <v>164</v>
      </c>
      <c r="F9" s="54" t="s">
        <v>165</v>
      </c>
      <c r="G9" s="18"/>
      <c r="H9" s="26"/>
      <c r="I9" s="30"/>
    </row>
    <row r="10" spans="1:9" ht="93.75">
      <c r="A10" s="42">
        <v>2</v>
      </c>
      <c r="B10" s="43" t="s">
        <v>167</v>
      </c>
      <c r="C10" s="55" t="s">
        <v>162</v>
      </c>
      <c r="D10" s="45" t="s">
        <v>168</v>
      </c>
      <c r="E10" s="45" t="s">
        <v>169</v>
      </c>
      <c r="F10" s="45" t="s">
        <v>170</v>
      </c>
      <c r="G10" s="18"/>
      <c r="H10" s="26"/>
      <c r="I10" s="30"/>
    </row>
    <row r="11" spans="1:9" ht="18.75">
      <c r="A11" s="34"/>
      <c r="B11" s="35"/>
      <c r="C11" s="35"/>
      <c r="D11" s="36"/>
      <c r="E11" s="36"/>
      <c r="F11" s="36"/>
      <c r="G11" s="37"/>
      <c r="H11" s="38"/>
      <c r="I11" s="39"/>
    </row>
    <row r="12" spans="1:9" ht="18.75">
      <c r="A12" s="8"/>
      <c r="B12" s="9"/>
      <c r="C12" s="9"/>
      <c r="D12" s="20"/>
      <c r="E12" s="20"/>
      <c r="F12" s="20"/>
      <c r="G12" s="20"/>
      <c r="H12" s="27"/>
      <c r="I12" s="20"/>
    </row>
    <row r="13" spans="1:9" ht="18.75">
      <c r="A13" s="77" t="s">
        <v>1</v>
      </c>
      <c r="B13" s="78"/>
      <c r="C13" s="78"/>
      <c r="D13" s="78"/>
      <c r="E13" s="78"/>
      <c r="F13" s="88"/>
      <c r="G13" s="89"/>
      <c r="H13" s="46">
        <f>(H9+H10)/2</f>
        <v>0</v>
      </c>
      <c r="I13" s="11"/>
    </row>
    <row r="14" spans="1:8" ht="18.75">
      <c r="A14" s="13"/>
      <c r="B14" s="13"/>
      <c r="C14" s="13"/>
      <c r="D14" s="13"/>
      <c r="E14" s="13"/>
      <c r="F14" s="13"/>
      <c r="G14" s="13"/>
      <c r="H14" s="14"/>
    </row>
    <row r="16" ht="18.75">
      <c r="A16" s="3" t="s">
        <v>21</v>
      </c>
    </row>
    <row r="17" spans="1:7" ht="18.75">
      <c r="A17" s="3" t="s">
        <v>4</v>
      </c>
      <c r="G17" s="15"/>
    </row>
    <row r="18" ht="18.75">
      <c r="A18" s="3" t="s">
        <v>5</v>
      </c>
    </row>
  </sheetData>
  <sheetProtection/>
  <mergeCells count="8">
    <mergeCell ref="A13:E13"/>
    <mergeCell ref="F13:G13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"/>
  <sheetViews>
    <sheetView zoomScalePageLayoutView="0" workbookViewId="0" topLeftCell="A7">
      <selection activeCell="H12" sqref="H12"/>
    </sheetView>
  </sheetViews>
  <sheetFormatPr defaultColWidth="9.140625" defaultRowHeight="15"/>
  <cols>
    <col min="1" max="1" width="3.28125" style="1" customWidth="1"/>
    <col min="2" max="2" width="23.281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78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86.25">
      <c r="A9" s="67">
        <v>1</v>
      </c>
      <c r="B9" s="50" t="s">
        <v>87</v>
      </c>
      <c r="C9" s="51" t="s">
        <v>79</v>
      </c>
      <c r="D9" s="52" t="s">
        <v>80</v>
      </c>
      <c r="E9" s="52" t="s">
        <v>81</v>
      </c>
      <c r="F9" s="52" t="s">
        <v>82</v>
      </c>
      <c r="G9" s="18"/>
      <c r="H9" s="26"/>
      <c r="I9" s="30"/>
    </row>
    <row r="10" spans="1:9" ht="86.25">
      <c r="A10" s="67">
        <v>2</v>
      </c>
      <c r="B10" s="50" t="s">
        <v>88</v>
      </c>
      <c r="C10" s="51" t="s">
        <v>83</v>
      </c>
      <c r="D10" s="52" t="s">
        <v>84</v>
      </c>
      <c r="E10" s="52" t="s">
        <v>85</v>
      </c>
      <c r="F10" s="52" t="s">
        <v>86</v>
      </c>
      <c r="G10" s="18"/>
      <c r="H10" s="26"/>
      <c r="I10" s="30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7" t="s">
        <v>1</v>
      </c>
      <c r="B12" s="78"/>
      <c r="C12" s="78"/>
      <c r="D12" s="78"/>
      <c r="E12" s="78"/>
      <c r="F12" s="88"/>
      <c r="G12" s="89"/>
      <c r="H12" s="46">
        <f>(H9+H10)/2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21</v>
      </c>
    </row>
    <row r="16" spans="1:7" ht="18.75">
      <c r="A16" s="3" t="s">
        <v>4</v>
      </c>
      <c r="G16" s="15"/>
    </row>
    <row r="17" ht="18.75">
      <c r="A17" s="3" t="s">
        <v>5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8"/>
  <sheetViews>
    <sheetView zoomScalePageLayoutView="0" workbookViewId="0" topLeftCell="A4">
      <selection activeCell="H13" sqref="H13"/>
    </sheetView>
  </sheetViews>
  <sheetFormatPr defaultColWidth="9.140625" defaultRowHeight="15"/>
  <cols>
    <col min="1" max="1" width="3.28125" style="1" customWidth="1"/>
    <col min="2" max="2" width="21.7109375" style="1" customWidth="1"/>
    <col min="3" max="3" width="9.140625" style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252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56.25">
      <c r="A9" s="42">
        <v>1</v>
      </c>
      <c r="B9" s="43" t="s">
        <v>253</v>
      </c>
      <c r="C9" s="55" t="s">
        <v>254</v>
      </c>
      <c r="D9" s="45" t="s">
        <v>255</v>
      </c>
      <c r="E9" s="54">
        <v>0.9</v>
      </c>
      <c r="F9" s="54">
        <v>1</v>
      </c>
      <c r="G9" s="18"/>
      <c r="H9" s="26"/>
      <c r="I9" s="30"/>
    </row>
    <row r="10" spans="1:9" ht="37.5">
      <c r="A10" s="42">
        <v>2</v>
      </c>
      <c r="B10" s="43" t="s">
        <v>256</v>
      </c>
      <c r="C10" s="55" t="s">
        <v>254</v>
      </c>
      <c r="D10" s="45" t="s">
        <v>255</v>
      </c>
      <c r="E10" s="54">
        <v>0.9</v>
      </c>
      <c r="F10" s="54">
        <v>1</v>
      </c>
      <c r="G10" s="18"/>
      <c r="H10" s="26"/>
      <c r="I10" s="30"/>
    </row>
    <row r="11" spans="1:9" ht="18.75">
      <c r="A11" s="60"/>
      <c r="B11" s="61"/>
      <c r="C11" s="66"/>
      <c r="D11" s="63"/>
      <c r="E11" s="63"/>
      <c r="F11" s="63"/>
      <c r="G11" s="37"/>
      <c r="H11" s="38"/>
      <c r="I11" s="39"/>
    </row>
    <row r="12" spans="1:9" ht="18.75">
      <c r="A12" s="8"/>
      <c r="B12" s="9"/>
      <c r="C12" s="9"/>
      <c r="D12" s="20"/>
      <c r="E12" s="20"/>
      <c r="F12" s="20"/>
      <c r="G12" s="20"/>
      <c r="H12" s="27"/>
      <c r="I12" s="20"/>
    </row>
    <row r="13" spans="1:9" ht="18.75">
      <c r="A13" s="77" t="s">
        <v>1</v>
      </c>
      <c r="B13" s="78"/>
      <c r="C13" s="78"/>
      <c r="D13" s="78"/>
      <c r="E13" s="78"/>
      <c r="F13" s="88"/>
      <c r="G13" s="89"/>
      <c r="H13" s="46">
        <f>(H9+H10)/2</f>
        <v>0</v>
      </c>
      <c r="I13" s="11"/>
    </row>
    <row r="14" spans="1:8" ht="18.75">
      <c r="A14" s="13"/>
      <c r="B14" s="13"/>
      <c r="C14" s="13"/>
      <c r="D14" s="13"/>
      <c r="E14" s="13"/>
      <c r="F14" s="13"/>
      <c r="G14" s="13"/>
      <c r="H14" s="14"/>
    </row>
    <row r="16" ht="18.75">
      <c r="A16" s="3" t="s">
        <v>21</v>
      </c>
    </row>
    <row r="17" spans="1:7" ht="18.75">
      <c r="A17" s="3" t="s">
        <v>4</v>
      </c>
      <c r="G17" s="15"/>
    </row>
    <row r="18" ht="18.75">
      <c r="A18" s="3" t="s">
        <v>5</v>
      </c>
    </row>
  </sheetData>
  <sheetProtection/>
  <mergeCells count="8">
    <mergeCell ref="A13:E13"/>
    <mergeCell ref="F13:G13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18"/>
  <sheetViews>
    <sheetView zoomScalePageLayoutView="0" workbookViewId="0" topLeftCell="A7">
      <selection activeCell="G9" sqref="G9"/>
    </sheetView>
  </sheetViews>
  <sheetFormatPr defaultColWidth="9.140625" defaultRowHeight="15"/>
  <cols>
    <col min="1" max="1" width="3.28125" style="1" customWidth="1"/>
    <col min="2" max="2" width="2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52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150">
      <c r="A9" s="42">
        <v>1</v>
      </c>
      <c r="B9" s="43" t="s">
        <v>53</v>
      </c>
      <c r="C9" s="44" t="s">
        <v>55</v>
      </c>
      <c r="D9" s="45" t="s">
        <v>56</v>
      </c>
      <c r="E9" s="45" t="s">
        <v>57</v>
      </c>
      <c r="F9" s="45" t="s">
        <v>58</v>
      </c>
      <c r="G9" s="18"/>
      <c r="H9" s="26"/>
      <c r="I9" s="30"/>
    </row>
    <row r="10" spans="1:9" ht="37.5">
      <c r="A10" s="42">
        <v>2</v>
      </c>
      <c r="B10" s="43" t="s">
        <v>54</v>
      </c>
      <c r="C10" s="44" t="s">
        <v>59</v>
      </c>
      <c r="D10" s="45" t="s">
        <v>61</v>
      </c>
      <c r="E10" s="45" t="s">
        <v>60</v>
      </c>
      <c r="F10" s="45" t="s">
        <v>62</v>
      </c>
      <c r="G10" s="18"/>
      <c r="H10" s="26"/>
      <c r="I10" s="30"/>
    </row>
    <row r="11" spans="1:9" ht="18.75">
      <c r="A11" s="60"/>
      <c r="B11" s="61"/>
      <c r="C11" s="62"/>
      <c r="D11" s="63"/>
      <c r="E11" s="63"/>
      <c r="F11" s="63"/>
      <c r="G11" s="37"/>
      <c r="H11" s="38"/>
      <c r="I11" s="39"/>
    </row>
    <row r="12" spans="1:9" ht="18.75">
      <c r="A12" s="8"/>
      <c r="B12" s="9"/>
      <c r="C12" s="9"/>
      <c r="D12" s="20"/>
      <c r="E12" s="20"/>
      <c r="F12" s="20"/>
      <c r="G12" s="20"/>
      <c r="H12" s="27"/>
      <c r="I12" s="20"/>
    </row>
    <row r="13" spans="1:9" ht="18.75">
      <c r="A13" s="77" t="s">
        <v>1</v>
      </c>
      <c r="B13" s="78"/>
      <c r="C13" s="78"/>
      <c r="D13" s="78"/>
      <c r="E13" s="78"/>
      <c r="F13" s="88"/>
      <c r="G13" s="89"/>
      <c r="H13" s="46">
        <f>(H9+H10)/2</f>
        <v>0</v>
      </c>
      <c r="I13" s="11"/>
    </row>
    <row r="14" spans="1:8" ht="18.75">
      <c r="A14" s="13"/>
      <c r="B14" s="13"/>
      <c r="C14" s="13"/>
      <c r="D14" s="13"/>
      <c r="E14" s="13"/>
      <c r="F14" s="13"/>
      <c r="G14" s="13"/>
      <c r="H14" s="14"/>
    </row>
    <row r="16" ht="18.75">
      <c r="A16" s="3" t="s">
        <v>21</v>
      </c>
    </row>
    <row r="17" spans="1:7" ht="18.75">
      <c r="A17" s="3" t="s">
        <v>4</v>
      </c>
      <c r="G17" s="15"/>
    </row>
    <row r="18" ht="18.75">
      <c r="A18" s="3" t="s">
        <v>5</v>
      </c>
    </row>
  </sheetData>
  <sheetProtection/>
  <mergeCells count="8">
    <mergeCell ref="A13:E13"/>
    <mergeCell ref="F13:G13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8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3.28125" style="1" customWidth="1"/>
    <col min="2" max="2" width="23.710937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151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156.75" customHeight="1">
      <c r="A9" s="42">
        <v>1</v>
      </c>
      <c r="B9" s="43" t="s">
        <v>152</v>
      </c>
      <c r="C9" s="44" t="s">
        <v>153</v>
      </c>
      <c r="D9" s="45" t="s">
        <v>154</v>
      </c>
      <c r="E9" s="45" t="s">
        <v>155</v>
      </c>
      <c r="F9" s="54" t="s">
        <v>156</v>
      </c>
      <c r="G9" s="18"/>
      <c r="H9" s="26"/>
      <c r="I9" s="30"/>
    </row>
    <row r="10" spans="1:9" ht="243.75">
      <c r="A10" s="42">
        <v>2</v>
      </c>
      <c r="B10" s="43" t="s">
        <v>157</v>
      </c>
      <c r="C10" s="55" t="s">
        <v>158</v>
      </c>
      <c r="D10" s="45" t="s">
        <v>159</v>
      </c>
      <c r="E10" s="45" t="s">
        <v>160</v>
      </c>
      <c r="F10" s="45" t="s">
        <v>161</v>
      </c>
      <c r="G10" s="18"/>
      <c r="H10" s="26"/>
      <c r="I10" s="30"/>
    </row>
    <row r="11" spans="1:9" ht="18.75">
      <c r="A11" s="34"/>
      <c r="B11" s="35"/>
      <c r="C11" s="35"/>
      <c r="D11" s="36"/>
      <c r="E11" s="36"/>
      <c r="F11" s="36"/>
      <c r="G11" s="37"/>
      <c r="H11" s="38"/>
      <c r="I11" s="39"/>
    </row>
    <row r="12" spans="1:9" ht="18.75">
      <c r="A12" s="8"/>
      <c r="B12" s="9"/>
      <c r="C12" s="9"/>
      <c r="D12" s="20"/>
      <c r="E12" s="20"/>
      <c r="F12" s="20"/>
      <c r="G12" s="20"/>
      <c r="H12" s="27"/>
      <c r="I12" s="20"/>
    </row>
    <row r="13" spans="1:9" ht="18.75">
      <c r="A13" s="77" t="s">
        <v>1</v>
      </c>
      <c r="B13" s="78"/>
      <c r="C13" s="78"/>
      <c r="D13" s="78"/>
      <c r="E13" s="78"/>
      <c r="F13" s="88"/>
      <c r="G13" s="89"/>
      <c r="H13" s="46">
        <f>(H9+H10)/2</f>
        <v>0</v>
      </c>
      <c r="I13" s="11"/>
    </row>
    <row r="14" spans="1:8" ht="18.75">
      <c r="A14" s="13"/>
      <c r="B14" s="13"/>
      <c r="C14" s="13"/>
      <c r="D14" s="13"/>
      <c r="E14" s="13"/>
      <c r="F14" s="13"/>
      <c r="G14" s="13"/>
      <c r="H14" s="14"/>
    </row>
    <row r="16" ht="18.75">
      <c r="A16" s="3" t="s">
        <v>21</v>
      </c>
    </row>
    <row r="17" spans="1:7" ht="18.75">
      <c r="A17" s="3" t="s">
        <v>4</v>
      </c>
      <c r="G17" s="15"/>
    </row>
    <row r="18" ht="18.75">
      <c r="A18" s="3" t="s">
        <v>5</v>
      </c>
    </row>
  </sheetData>
  <sheetProtection/>
  <mergeCells count="8">
    <mergeCell ref="A13:E13"/>
    <mergeCell ref="F13:G13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3.28125" style="1" customWidth="1"/>
    <col min="2" max="2" width="25.710937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98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93.75">
      <c r="A9" s="42">
        <v>1</v>
      </c>
      <c r="B9" s="43" t="s">
        <v>103</v>
      </c>
      <c r="C9" s="44" t="s">
        <v>99</v>
      </c>
      <c r="D9" s="45" t="s">
        <v>100</v>
      </c>
      <c r="E9" s="45" t="s">
        <v>101</v>
      </c>
      <c r="F9" s="45" t="s">
        <v>102</v>
      </c>
      <c r="G9" s="18"/>
      <c r="H9" s="26"/>
      <c r="I9" s="30"/>
    </row>
    <row r="10" spans="1:9" ht="18.75">
      <c r="A10" s="34"/>
      <c r="B10" s="35"/>
      <c r="C10" s="35"/>
      <c r="D10" s="36"/>
      <c r="E10" s="36"/>
      <c r="F10" s="36"/>
      <c r="G10" s="37"/>
      <c r="H10" s="38"/>
      <c r="I10" s="39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7" t="s">
        <v>1</v>
      </c>
      <c r="B12" s="78"/>
      <c r="C12" s="78"/>
      <c r="D12" s="78"/>
      <c r="E12" s="78"/>
      <c r="F12" s="88"/>
      <c r="G12" s="89"/>
      <c r="H12" s="46">
        <f>H9/1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21</v>
      </c>
    </row>
    <row r="16" spans="1:7" ht="18.75">
      <c r="A16" s="3" t="s">
        <v>4</v>
      </c>
      <c r="G16" s="15"/>
    </row>
    <row r="17" ht="18.75">
      <c r="A17" s="3" t="s">
        <v>5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3.28125" style="1" customWidth="1"/>
    <col min="2" max="2" width="19.42187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81" t="s">
        <v>3</v>
      </c>
      <c r="B1" s="81"/>
      <c r="C1" s="81"/>
      <c r="D1" s="81"/>
      <c r="E1" s="81"/>
      <c r="F1" s="81"/>
      <c r="G1" s="81"/>
      <c r="H1" s="81"/>
      <c r="I1" s="40"/>
    </row>
    <row r="2" spans="1:8" ht="21">
      <c r="A2" s="81" t="s">
        <v>20</v>
      </c>
      <c r="B2" s="81"/>
      <c r="C2" s="81"/>
      <c r="D2" s="81"/>
      <c r="E2" s="81"/>
      <c r="F2" s="81"/>
      <c r="G2" s="81"/>
      <c r="H2" s="81"/>
    </row>
    <row r="3" spans="1:8" ht="18.75">
      <c r="A3" s="4" t="s">
        <v>16</v>
      </c>
      <c r="B3" s="5"/>
      <c r="C3" s="5"/>
      <c r="D3" s="5"/>
      <c r="E3" s="5"/>
      <c r="F3" s="5"/>
      <c r="G3" s="5"/>
      <c r="H3" s="5"/>
    </row>
    <row r="4" spans="1:8" ht="18.75">
      <c r="A4" s="41" t="s">
        <v>104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82" t="s">
        <v>0</v>
      </c>
      <c r="B6" s="83"/>
      <c r="C6" s="7" t="s">
        <v>2</v>
      </c>
      <c r="D6" s="84" t="s">
        <v>8</v>
      </c>
      <c r="E6" s="84"/>
      <c r="F6" s="84"/>
      <c r="G6" s="85" t="s">
        <v>6</v>
      </c>
      <c r="H6" s="85" t="s">
        <v>7</v>
      </c>
      <c r="I6" s="31" t="s">
        <v>15</v>
      </c>
    </row>
    <row r="7" spans="1:9" ht="18.75">
      <c r="A7" s="21"/>
      <c r="B7" s="22"/>
      <c r="C7" s="23"/>
      <c r="D7" s="24" t="s">
        <v>9</v>
      </c>
      <c r="E7" s="24" t="s">
        <v>10</v>
      </c>
      <c r="F7" s="24" t="s">
        <v>11</v>
      </c>
      <c r="G7" s="86"/>
      <c r="H7" s="86"/>
      <c r="I7" s="32"/>
    </row>
    <row r="8" spans="1:9" ht="18.75">
      <c r="A8" s="8"/>
      <c r="B8" s="9"/>
      <c r="C8" s="10"/>
      <c r="D8" s="25" t="s">
        <v>12</v>
      </c>
      <c r="E8" s="25" t="s">
        <v>13</v>
      </c>
      <c r="F8" s="25" t="s">
        <v>14</v>
      </c>
      <c r="G8" s="87"/>
      <c r="H8" s="87"/>
      <c r="I8" s="33"/>
    </row>
    <row r="9" spans="1:9" ht="93.75">
      <c r="A9" s="42">
        <v>1</v>
      </c>
      <c r="B9" s="43" t="s">
        <v>105</v>
      </c>
      <c r="C9" s="44" t="s">
        <v>106</v>
      </c>
      <c r="D9" s="45" t="s">
        <v>107</v>
      </c>
      <c r="E9" s="45" t="s">
        <v>108</v>
      </c>
      <c r="F9" s="45" t="s">
        <v>261</v>
      </c>
      <c r="G9" s="18"/>
      <c r="H9" s="26"/>
      <c r="I9" s="30"/>
    </row>
    <row r="10" spans="1:9" ht="18.75">
      <c r="A10" s="34"/>
      <c r="B10" s="35"/>
      <c r="C10" s="35"/>
      <c r="D10" s="36"/>
      <c r="E10" s="36"/>
      <c r="F10" s="36"/>
      <c r="G10" s="37"/>
      <c r="H10" s="38"/>
      <c r="I10" s="39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7" t="s">
        <v>1</v>
      </c>
      <c r="B12" s="78"/>
      <c r="C12" s="78"/>
      <c r="D12" s="78"/>
      <c r="E12" s="78"/>
      <c r="F12" s="88"/>
      <c r="G12" s="89"/>
      <c r="H12" s="46">
        <f>H9/1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21</v>
      </c>
    </row>
    <row r="16" spans="1:7" ht="18.75">
      <c r="A16" s="3" t="s">
        <v>4</v>
      </c>
      <c r="G16" s="15"/>
    </row>
    <row r="17" ht="18.75">
      <c r="A17" s="3" t="s">
        <v>5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AOM</dc:creator>
  <cp:keywords/>
  <dc:description/>
  <cp:lastModifiedBy>paphangkorn</cp:lastModifiedBy>
  <cp:lastPrinted>2020-09-24T07:10:02Z</cp:lastPrinted>
  <dcterms:created xsi:type="dcterms:W3CDTF">2019-02-04T09:02:09Z</dcterms:created>
  <dcterms:modified xsi:type="dcterms:W3CDTF">2020-09-24T07:13:11Z</dcterms:modified>
  <cp:category/>
  <cp:version/>
  <cp:contentType/>
  <cp:contentStatus/>
</cp:coreProperties>
</file>