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firstSheet="24" activeTab="28"/>
  </bookViews>
  <sheets>
    <sheet name="ร่าง" sheetId="1" r:id="rId1"/>
    <sheet name="สคบ." sheetId="2" r:id="rId2"/>
    <sheet name="กสก." sheetId="3" r:id="rId3"/>
    <sheet name="สสช." sheetId="4" r:id="rId4"/>
    <sheet name="สทช." sheetId="5" r:id="rId5"/>
    <sheet name="กสบ." sheetId="6" r:id="rId6"/>
    <sheet name="สพส." sheetId="7" r:id="rId7"/>
    <sheet name="สตส." sheetId="8" r:id="rId8"/>
    <sheet name="อยส." sheetId="9" r:id="rId9"/>
    <sheet name="กรป." sheetId="10" r:id="rId10"/>
    <sheet name="กวป." sheetId="11" r:id="rId11"/>
    <sheet name="กสส." sheetId="12" r:id="rId12"/>
    <sheet name="สทป." sheetId="13" r:id="rId13"/>
    <sheet name="สอส." sheetId="14" r:id="rId14"/>
    <sheet name="สพพ." sheetId="15" r:id="rId15"/>
    <sheet name="กพก." sheetId="16" r:id="rId16"/>
    <sheet name="กผส." sheetId="17" r:id="rId17"/>
    <sheet name="กค." sheetId="18" r:id="rId18"/>
    <sheet name="ศทส." sheetId="19" r:id="rId19"/>
    <sheet name="กผง." sheetId="20" r:id="rId20"/>
    <sheet name="กกจ." sheetId="21" r:id="rId21"/>
    <sheet name="สลก." sheetId="22" r:id="rId22"/>
    <sheet name="สกม." sheetId="23" r:id="rId23"/>
    <sheet name="ตสน." sheetId="24" r:id="rId24"/>
    <sheet name="กพร." sheetId="25" r:id="rId25"/>
    <sheet name="เขต 1" sheetId="26" r:id="rId26"/>
    <sheet name="เขต 2" sheetId="27" r:id="rId27"/>
    <sheet name="เขต 3" sheetId="28" r:id="rId28"/>
    <sheet name="เขต 4" sheetId="29" r:id="rId29"/>
    <sheet name="เขต 5" sheetId="30" r:id="rId30"/>
    <sheet name="เขต 6" sheetId="31" r:id="rId31"/>
    <sheet name="เขต 7" sheetId="32" r:id="rId32"/>
    <sheet name="เขต 8" sheetId="33" r:id="rId33"/>
    <sheet name="เขต 9" sheetId="34" r:id="rId34"/>
    <sheet name="กทม." sheetId="35" r:id="rId35"/>
  </sheets>
  <definedNames/>
  <calcPr fullCalcOnLoad="1"/>
</workbook>
</file>

<file path=xl/sharedStrings.xml><?xml version="1.0" encoding="utf-8"?>
<sst xmlns="http://schemas.openxmlformats.org/spreadsheetml/2006/main" count="880" uniqueCount="208">
  <si>
    <t>OKR</t>
  </si>
  <si>
    <t>สรุปผลการดำเนินการ</t>
  </si>
  <si>
    <t>เป้าหมาย</t>
  </si>
  <si>
    <t>รายงานผลการปฏิบัติราชการตามคำรับรองการปฏิบัติราชการภายในกรมปศุสัตว์</t>
  </si>
  <si>
    <t xml:space="preserve"> ประจำปีงบประมาณ พ.ศ. 2562</t>
  </si>
  <si>
    <r>
      <rPr>
        <b/>
        <sz val="14"/>
        <rFont val="TH SarabunPSK"/>
        <family val="2"/>
      </rPr>
      <t>รายงาน</t>
    </r>
    <r>
      <rPr>
        <sz val="14"/>
        <rFont val="TH SarabunPSK"/>
        <family val="2"/>
      </rPr>
      <t xml:space="preserve">  ณ วันที่  ……….  เดือน  …………………….  พ.ศ. 2562</t>
    </r>
  </si>
  <si>
    <r>
      <rPr>
        <b/>
        <sz val="14"/>
        <rFont val="TH SarabunPSK"/>
        <family val="2"/>
      </rPr>
      <t>ผู้รายงาน</t>
    </r>
    <r>
      <rPr>
        <sz val="14"/>
        <rFont val="TH SarabunPSK"/>
        <family val="2"/>
      </rPr>
      <t xml:space="preserve">  …………………………………………..</t>
    </r>
  </si>
  <si>
    <r>
      <rPr>
        <b/>
        <sz val="14"/>
        <rFont val="TH SarabunPSK"/>
        <family val="2"/>
      </rPr>
      <t>ตำแหน่ง</t>
    </r>
    <r>
      <rPr>
        <sz val="14"/>
        <rFont val="TH SarabunPSK"/>
        <family val="2"/>
      </rPr>
      <t xml:space="preserve">  …………………………………………...    โทรศัพท์  ………………………………….</t>
    </r>
  </si>
  <si>
    <t>ผลการดำเนินการ</t>
  </si>
  <si>
    <t>คิดเป็น %</t>
  </si>
  <si>
    <t>เกณฑ์การประเมินผล (ระดับ)</t>
  </si>
  <si>
    <t>ต้องปรับปรุง</t>
  </si>
  <si>
    <t>มาตรฐาน</t>
  </si>
  <si>
    <t>คุณภาพ</t>
  </si>
  <si>
    <t>ต่ำกว่า 50%</t>
  </si>
  <si>
    <t>50 - 74.99%</t>
  </si>
  <si>
    <t>75 - 100%</t>
  </si>
  <si>
    <t>หมายเหตุ</t>
  </si>
  <si>
    <t>รอบการรายงาน :  12 เดือน</t>
  </si>
  <si>
    <t>หน่วยงาน : ....</t>
  </si>
  <si>
    <t>หน่วยงาน : สำนักควบคุม ป้องกัน และบำบัดโรคสัตว์</t>
  </si>
  <si>
    <t>ยกระดับการเลี้ยงสัตว์ให้เป็นฟาร์มที่มีระบบป้องกันโรค และการเลี้ยงสัตว์เหมาะสม</t>
  </si>
  <si>
    <r>
      <t xml:space="preserve">100% </t>
    </r>
    <r>
      <rPr>
        <sz val="12"/>
        <color indexed="8"/>
        <rFont val="TH SarabunPSK"/>
        <family val="2"/>
      </rPr>
      <t>(10,010 ราย)</t>
    </r>
  </si>
  <si>
    <t>ต่ำกว่า 5,005 ราย</t>
  </si>
  <si>
    <t>5,005 – 7,507 ราย</t>
  </si>
  <si>
    <t>7,508 – 10,010 ราย</t>
  </si>
  <si>
    <t>หน่วยงาน : กองสารวัตรและกักกัน</t>
  </si>
  <si>
    <t>ไม่เกิดโรคระบาดสำคัญที่มีสาเหตุจากการเคลื่อนย้ายปศุสัตว์ : การเฝ้าระวังโรคอหิวาต์แอฟริกาในสุกร AFS (African swine fever) โครงการเก็บตัวอย่างส่งตรวจทางห้องปฏิบัติการ</t>
  </si>
  <si>
    <t>ไม่เกิดโรคอหิวาต์แอฟริกาในสุกร</t>
  </si>
  <si>
    <t>ต่ำกว่า 2,180 ตัว</t>
  </si>
  <si>
    <t>2,180 - 2,910 ตัวอย่าง</t>
  </si>
  <si>
    <t>หน่วยงาน : สถาบันสุขภาพสัตว์แห่งชาติ</t>
  </si>
  <si>
    <t>การชันสูตรโรคสัตว์ที่สามารถตอบสนอง
อย่างรวดเร็ว แม่นยำ ทันต่อสถานการณ์โรค</t>
  </si>
  <si>
    <t>257,801 ตัวอย่าง</t>
  </si>
  <si>
    <t>ต่ำกว่า 128,900 ตัวอย่าง</t>
  </si>
  <si>
    <t>128,900 – 193,349 ตัวอย่าง</t>
  </si>
  <si>
    <t>193,350 - 257,801 ตัวอย่าง</t>
  </si>
  <si>
    <t>หน่วยงาน : สำนักเทคโนโลยีชีวภัณฑ์สัตว์</t>
  </si>
  <si>
    <t>ความสามารถในการส่งมอบวัคซีนและสารทดสอบโรคที่มีคุณภาพและปริมาณ (ในความรับผิดชอบ) ตามความต้องการของผู้ใช้</t>
  </si>
  <si>
    <t>50 – 74.99%</t>
  </si>
  <si>
    <t>ต่ำกว่า 
50%</t>
  </si>
  <si>
    <t>หน่วยงาน : กองสวัสดิภาพสัตว์และสัตวแพทย์บริการ</t>
  </si>
  <si>
    <t>ผลสัมฤทธิ์ของการดำเนินการตามกฎหมายป้องกันการทารุณกรรมและการจัดสวัสดิภาพสัตว์ของกรมปศุสัตว์</t>
  </si>
  <si>
    <t>หน่วยงาน : สำนักพัฒนาระบบและรับรองมาตรฐานสินค้าปศุสัตว์</t>
  </si>
  <si>
    <t>สถานที่จำหน่ายปศุสัตว์ OK ที่ได้รับบริการพัฒนาและตรวจประเมินมาตรฐาน</t>
  </si>
  <si>
    <t>3,136 แห่ง
(ร้อยละ 100)</t>
  </si>
  <si>
    <t>ต่ำกว่า 1,568 แห่ง</t>
  </si>
  <si>
    <t>1,568 – 2,351 แห่ง</t>
  </si>
  <si>
    <t>2,352 – 3,136 แห่ง
(ร้อยละ 100)</t>
  </si>
  <si>
    <t>หน่วยงาน : สำนักตรวจสอบคุณภาพสินค้าปศุสัตว์</t>
  </si>
  <si>
    <t>สินค้าปศุสัตว์ได้รับการตรวจสอบเพื่อให้มีความปลอดภัย ได้มาตรฐานและสามารถแข่งขันได้</t>
  </si>
  <si>
    <t>246,603 ตัวอย่าง</t>
  </si>
  <si>
    <t>ต่ำกว่า 123,302</t>
  </si>
  <si>
    <t>123,302 – 184,951</t>
  </si>
  <si>
    <t>184,952 - 246,603</t>
  </si>
  <si>
    <t>ปริมาณอาหารสัตว์ที่ส่งออกเพิ่มขึ้น 5%</t>
  </si>
  <si>
    <t>อาหารสัตว์และยาสัตว์ในระบบการผลิต
ปศุสัตว์มีคุณภาพ ได้มาตรฐานเป็นไปตาม
ข้อกำหนด 100%</t>
  </si>
  <si>
    <t>ต่ำกว่า 
80%</t>
  </si>
  <si>
    <t>เพิ่มขึ้น 5%</t>
  </si>
  <si>
    <r>
      <t xml:space="preserve">เพิ่มขึ้น 0%
</t>
    </r>
    <r>
      <rPr>
        <sz val="12"/>
        <color indexed="8"/>
        <rFont val="TH SarabunPSK"/>
        <family val="2"/>
      </rPr>
      <t>(125,433.76 + 0%)</t>
    </r>
    <r>
      <rPr>
        <sz val="14"/>
        <color indexed="8"/>
        <rFont val="TH SarabunPSK"/>
        <family val="2"/>
      </rPr>
      <t xml:space="preserve">
</t>
    </r>
  </si>
  <si>
    <r>
      <t xml:space="preserve">เพิ่มขึ้น 2.5%
</t>
    </r>
    <r>
      <rPr>
        <sz val="12"/>
        <color indexed="8"/>
        <rFont val="TH SarabunPSK"/>
        <family val="2"/>
      </rPr>
      <t>(125,433.76 + 2.5%)</t>
    </r>
    <r>
      <rPr>
        <sz val="14"/>
        <color indexed="8"/>
        <rFont val="TH SarabunPSK"/>
        <family val="2"/>
      </rPr>
      <t xml:space="preserve">
</t>
    </r>
  </si>
  <si>
    <r>
      <t xml:space="preserve">เพิ่มขึ้น 5%
</t>
    </r>
    <r>
      <rPr>
        <sz val="12"/>
        <color indexed="8"/>
        <rFont val="TH SarabunPSK"/>
        <family val="2"/>
      </rPr>
      <t>(125,433.76 + 5%)</t>
    </r>
    <r>
      <rPr>
        <sz val="14"/>
        <color indexed="8"/>
        <rFont val="TH SarabunPSK"/>
        <family val="2"/>
      </rPr>
      <t xml:space="preserve">
</t>
    </r>
  </si>
  <si>
    <t>หน่วยงาน : กองควบคุมอาหารและยาสัตว์</t>
  </si>
  <si>
    <t>หน่วยงาน : กองความร่วมมือด้านการปศุสัตว์ระหว่างประเทศ</t>
  </si>
  <si>
    <t>มูลค่าการส่งออกสินค้าปศุสัตว์เพิ่มขึ้น</t>
  </si>
  <si>
    <t>ต่ำกว่า 
2.5%</t>
  </si>
  <si>
    <t>จำนวนผลงานวิจัย วิชาการ สิ่งประดิษฐ์ หรือนวัตกรรมที่นำไปถ่ายทอด และใช้ในการพัฒนาของหน่วยงานหรืออาชีพเกษตรกร จำนวน 19 เรื่อง</t>
  </si>
  <si>
    <t>19 เรื่อง</t>
  </si>
  <si>
    <t>10 – 14 เรื่อง</t>
  </si>
  <si>
    <t>15 – 19 เรื่อง</t>
  </si>
  <si>
    <t>ต่ำกว่า 
8 เรื่อง</t>
  </si>
  <si>
    <t>หน่วยงาน : กองส่งเสริมและพัฒนาการปศุสัตว์</t>
  </si>
  <si>
    <t>โครงการระบบส่งเสริมเกษตรแปลงใหญ่ จำนวน 100 แปลง (เกรด A)</t>
  </si>
  <si>
    <t>เกรด A มากกว่า 100 แปลง</t>
  </si>
  <si>
    <t>เกรด A ต่ำกว่า 60 แปลง</t>
  </si>
  <si>
    <t>เกรด A จำนวน 80 แปลง</t>
  </si>
  <si>
    <t>หน่วยงาน : สำนักเทคโนโลยีชีวภาพการผลิตปศุสัตว์</t>
  </si>
  <si>
    <t>จำนวนสัตว์พันธุ์ดีที่ผลิตได้ 235,520 ตัว</t>
  </si>
  <si>
    <t>235,520 ตัว</t>
  </si>
  <si>
    <r>
      <t xml:space="preserve">ต่ำกว่า
ร้อยละ 50
</t>
    </r>
    <r>
      <rPr>
        <sz val="12"/>
        <color indexed="8"/>
        <rFont val="TH SarabunPSK"/>
        <family val="2"/>
      </rPr>
      <t>(117,760 ตัว)</t>
    </r>
  </si>
  <si>
    <r>
      <t xml:space="preserve">ร้อยละ 74.99
</t>
    </r>
    <r>
      <rPr>
        <sz val="12"/>
        <color indexed="8"/>
        <rFont val="TH SarabunPSK"/>
        <family val="2"/>
      </rPr>
      <t>(176,616 ตัว)</t>
    </r>
  </si>
  <si>
    <r>
      <t xml:space="preserve">ร้อยละ 100
</t>
    </r>
    <r>
      <rPr>
        <sz val="12"/>
        <color indexed="8"/>
        <rFont val="TH SarabunPSK"/>
        <family val="2"/>
      </rPr>
      <t>(235,520 ตัว)</t>
    </r>
  </si>
  <si>
    <t>หน่วยงาน : สำนักพัฒนาอาหารสัตว์</t>
  </si>
  <si>
    <t>ค่าเฉลี่ยผลผลิตน้ำนมดิบในพื้นที่เป้าหมายเพิ่มขึ้น เป้าหมาย 13.27 กก./ตัว/วัน</t>
  </si>
  <si>
    <t>13.27
กก./ตัว/วัน</t>
  </si>
  <si>
    <t>12.27 
กก./ตัว/วัน</t>
  </si>
  <si>
    <t>12.76 
กก./ตัว/วัน</t>
  </si>
  <si>
    <t>13.27 
กก./ตัว/วัน</t>
  </si>
  <si>
    <t>การผลิตผลงานวิจัย/วิชาการ/นวัตกรรม ด้านการผลิตสัตว์และอนุรักษ์พันธุ์สัตว์ จำนวน 45 ผลงาน</t>
  </si>
  <si>
    <t>45 ผลงาน</t>
  </si>
  <si>
    <t>ต่ำกว่า 35 ผลงาน</t>
  </si>
  <si>
    <t>35 - 45 ผลงาน</t>
  </si>
  <si>
    <t>มากกว่า 45 ผลงาน</t>
  </si>
  <si>
    <t>สัดส่วนการผลิตและจำหน่ายสัตว์พันธุ์ดีที่กรมปศุสัตว์สามารถผลิตและจำหน่ายให้แก่เกษตรกรเท่ากับ 50</t>
  </si>
  <si>
    <t>น้อยกว่า 50</t>
  </si>
  <si>
    <t>50 - 60</t>
  </si>
  <si>
    <t>มากกว่า 60</t>
  </si>
  <si>
    <t>หน่วยงาน : สำนักพัฒนาพันธุ์สัตว์</t>
  </si>
  <si>
    <t>หน่วยงาน : กองงานพระราชดำริและกิจกรรมพิเศษ</t>
  </si>
  <si>
    <t>ความสำเร็จในการให้บริการและส่งมอบโค-กระบือ ตามเป้าหมายโครงการ จำนวน 9,000 ตัว</t>
  </si>
  <si>
    <t>9,000 ตัว</t>
  </si>
  <si>
    <t>ต่ำกว่า 4,500 ตัว</t>
  </si>
  <si>
    <t>4,500 – 6,749 ตัว</t>
  </si>
  <si>
    <t>6,750 – 9,000 ตัว</t>
  </si>
  <si>
    <t>หน่วยงาน : กองผลิตภัณฑ์ปศุสัตว์</t>
  </si>
  <si>
    <t>จำนวนเกษตรกรได้รับการส่งเสริมและพัฒนาศักยภาพ 1,110 ราย</t>
  </si>
  <si>
    <t>จำนวนเกษตรกรที่ผ่านการอบรมเชิงปฏิบัติการด้านการแปรรูปผลิตภัณฑ์ปศุสัตว์สามารถนำความรู้ไปใช้ประโยชน์ได้ 210 ราย</t>
  </si>
  <si>
    <t>1,110 ราย</t>
  </si>
  <si>
    <t>832 ราย</t>
  </si>
  <si>
    <t>1,110 ราย และสามารถสร้างมูลค่าเพิ่มจากการแปรรูปผลิตภัณฑ์</t>
  </si>
  <si>
    <t>210 ราย</t>
  </si>
  <si>
    <t>157 ราย</t>
  </si>
  <si>
    <t>210 ราย และสามารถสร้างมูลค่าเพิ่มจากการแปรรูปผลิตภัณฑ์</t>
  </si>
  <si>
    <t>ต่ำกว่า 
832 ราย</t>
  </si>
  <si>
    <t>ต่ำกว่า 
105 ราย</t>
  </si>
  <si>
    <t>หน่วยงาน : กองคลัง</t>
  </si>
  <si>
    <t>เพิ่มการอำนวยความสะดวกในการชำระค่าธรรมเนียมผ่านระบบดิจิทัล (มีหน่วยงานที่รับเงินค่าธรรมเนียมผ่านระบบ e-payment มากกว่า 5%)</t>
  </si>
  <si>
    <t>มีหน่วยงานที่รับเงินค่าธรรมเนียมผ่านระบบ มากกว่า 5%</t>
  </si>
  <si>
    <t>มีหน่วยงานที่รับเงินค่าธรรมเนียมผ่านระบบ เท่ากับ 5%</t>
  </si>
  <si>
    <t>มีหน่วยงาน
ที่รับเงินค่าธรรมเนียมผ่านระบบ มากกว่า 5%</t>
  </si>
  <si>
    <t>มีหน่วยงาน
ที่รับเงินค่าธรรมเนียมผ่านระบบ น้อยกว่า 5%</t>
  </si>
  <si>
    <t>หน่วยงาน : ศูนย์เทคโนโลยีสารสนเทศและการสื่อสาร</t>
  </si>
  <si>
    <t>Digital Transformation : ความสำเร็จของการพัฒนาระบบภูมิสารสนเทศเขตเศรษฐกิจเพื่อการลงทุนด้านปศุสัตว์ (Economic Investment Zone of Livestock System ระยะที่ 2)</t>
  </si>
  <si>
    <t>ร้อยละ 100</t>
  </si>
  <si>
    <t>ส่งมอบงาน 2 งวด</t>
  </si>
  <si>
    <t>ส่งมอบงาน 3 งวด</t>
  </si>
  <si>
    <t>ส่งมอบงาน 4 งวด
(ร้อยละ 100)</t>
  </si>
  <si>
    <t>หน่วยงาน : กองแผนงาน</t>
  </si>
  <si>
    <t>การขับเคลื่อนแผนยุทธศาสตร์กรมปศุสัตว์ให้สำเร็จ</t>
  </si>
  <si>
    <t>ความสำเร็จของการดำเนินงานตามแผนยุทธศาสตร์ 
ร้อยละ 100</t>
  </si>
  <si>
    <t>ความสำเร็จของการดำเนินงานตามแผนยุทธศาสตร์ 
น้อยกว่าร้อยละ 50</t>
  </si>
  <si>
    <t>ความสำเร็จของการดำเนินงานตามแผนยุทธศาสตร์ 
ร้อยละ 50 - 74.99</t>
  </si>
  <si>
    <t>ความสำเร็จของการดำเนินงานตามแผนยุทธศาสตร์
ร้อยละ 75 - 100</t>
  </si>
  <si>
    <t>หน่วยงาน : กองการเจ้าหน้าที่</t>
  </si>
  <si>
    <t>Workforce 4.0</t>
  </si>
  <si>
    <t>ต่ำกว่า
ร้อยละ 50</t>
  </si>
  <si>
    <t>มากกว่า
ร้อยละ 50</t>
  </si>
  <si>
    <t>มากกว่า
ร้อยละ 70</t>
  </si>
  <si>
    <r>
      <t xml:space="preserve">จำนวนบุคลากรที่ได้รับการพัฒนาทักษะให้สอดคล้องกับยุคประเทศไทย 4.0 
</t>
    </r>
    <r>
      <rPr>
        <sz val="12"/>
        <color indexed="8"/>
        <rFont val="TH SarabunPSK"/>
        <family val="2"/>
      </rPr>
      <t>(ร้อยละ 100)</t>
    </r>
  </si>
  <si>
    <t>การอำนวยการที่เป็น 4.0</t>
  </si>
  <si>
    <t>2 กระบวนงาน</t>
  </si>
  <si>
    <t xml:space="preserve"> -</t>
  </si>
  <si>
    <t>1 กระบวนงาน</t>
  </si>
  <si>
    <t>หน่วยงาน : สำนักงานเลขานุการกรม</t>
  </si>
  <si>
    <t>หน่วยงาน : สำนักกฎหมาย</t>
  </si>
  <si>
    <t>พัฒนากฎหมายให้ตอบสนองต่อ 4.0</t>
  </si>
  <si>
    <t>ร้อยละ 10</t>
  </si>
  <si>
    <t>1 ฉบับ</t>
  </si>
  <si>
    <t>2 – 3 ฉบับ</t>
  </si>
  <si>
    <t>4 ฉบับ</t>
  </si>
  <si>
    <t>การตรวจสอบภายในของหน่วยงานภายในของกรมปศุสัตว์ ที่ส่งเสริมให้หน่วยงานสามารถปฏิบัติงานได้เต็มประสิทธิภาพ เป็นไปตามกฎ ระเบียบ มีความโปร่งใส ตรวจสอบได้ และมุ่งสู่ความเป็นองค์การ 4.0</t>
  </si>
  <si>
    <t>14 เรื่อง/
ชุดรายงาน</t>
  </si>
  <si>
    <t>ปฏิบัติงานได้ต่ำกว่า 50% ของแผนการตรวจสอบประจำปีตามที่กรมฯ อนุมัติ</t>
  </si>
  <si>
    <t>ปฏิบัติงานได้ 50 – 74.99% ของแผนการตรวจสอบประจำปีตามที่กรมฯ อนุมัติ</t>
  </si>
  <si>
    <t>ปฏิบัติงานได้ 75 - 100% ของแผนการตรวจสอบประจำปีตามที่กรมฯ อนุมัติ</t>
  </si>
  <si>
    <t>ความสำเร็จในการสรุปผลการตรวจสอบและติดตามผลการปรับปรุงแก้ไขการปฏิบัติงานของหน่วยงานตามข้อเสนอแนะของผู้ตรวจสอบภายในจังหวัดหรือสำนักงานการตรวจเงินแผ่นดินที่เข้าตรวจสอบหน่วยงานในสังกัด กรมปศุสัตว์ เสนออธิบดีให้ความเห็นชอบหรือสั่งการ เพื่อส่งเสริมให้หน่วยงานปฏิบัติงานได้อย่างมีประสิทธิภาพ เป็นไปตามกฎ ระเบียบ มีความโปร่งใส ตรวจสอบได้ และมุ่งสู่ความเป็นองค์การ 4.0</t>
  </si>
  <si>
    <t xml:space="preserve">18 เรื่อง/
ชุดรายงาน
</t>
  </si>
  <si>
    <t>ปฏิบัติงานได้ต่ำกว่า 50% ของจำนวนรายงานที่ได้รับ</t>
  </si>
  <si>
    <t>ปฏิบัติงานได้ 50 – 74.99% ของจำนวนรายงานที่ได้รับ</t>
  </si>
  <si>
    <t>ปฏิบัติงานได้ 75 - 100% ของจำนวนรายงานที่ได้รับ</t>
  </si>
  <si>
    <t>ระบบปฏิบัติการของกรมปศุสัตว์เป็นระบบราชการ 4.0 ทั้งกรม</t>
  </si>
  <si>
    <t>34 กระบวนงาน</t>
  </si>
  <si>
    <t>ต่ำกว่า 17 กระบวนงาน</t>
  </si>
  <si>
    <t>17 - 25 กระบวนงาน</t>
  </si>
  <si>
    <t>26 - 34 กระบวนงาน</t>
  </si>
  <si>
    <t>หน่วยงาน : กลุ่มตรวจสอบภายใน</t>
  </si>
  <si>
    <t>หน่วยงาน : กลุ่มพัฒนาระบบบริหาร</t>
  </si>
  <si>
    <t>10,118.85 ตัน</t>
  </si>
  <si>
    <t>ผลผลิตเพิ่มขึ้น 3%</t>
  </si>
  <si>
    <t>ผลผลิตเพิ่มขึ้น 5%</t>
  </si>
  <si>
    <t>ผลผลิต
ต่ำกว่า 2%</t>
  </si>
  <si>
    <t>หน่วยงาน : สำนักงานปศุสัตว์เขต 1</t>
  </si>
  <si>
    <t>หน่วยงาน : สำนักงานปศุสัตว์เขต 2</t>
  </si>
  <si>
    <t>หน่วยงาน : สำนักงานปศุสัตว์เขต 3</t>
  </si>
  <si>
    <t>13.40 
กก./ตัว/วัน</t>
  </si>
  <si>
    <t>ผลผลิต
เพื่มขึ้น 3%</t>
  </si>
  <si>
    <t>ผลผลิต
เพื่มขึ้น 5%</t>
  </si>
  <si>
    <t>หน่วยงาน : สำนักงานปศุสัตว์เขต 4</t>
  </si>
  <si>
    <t>1,162,993 ตัว</t>
  </si>
  <si>
    <t>หน่วยงาน : สำนักงานปศุสัตว์เขต 5</t>
  </si>
  <si>
    <t>145,075 ตัน</t>
  </si>
  <si>
    <t>หน่วยงาน : สำนักงานปศุสัตว์เขต 6</t>
  </si>
  <si>
    <t>186,848,277 ตัว</t>
  </si>
  <si>
    <t>หน่วยงาน : สำนักงานปศุสัตว์เขต 7</t>
  </si>
  <si>
    <t>152,032 ตัว</t>
  </si>
  <si>
    <t>หน่วยงาน : สำนักงานปศุสัตว์เขต 8</t>
  </si>
  <si>
    <t>หน่วยงาน : สำนักงานปศุสัตว์เขต 9</t>
  </si>
  <si>
    <t>238,591 ตัว</t>
  </si>
  <si>
    <t>หน่วยงาน : สำนักงานปศุสัตว์พื้นที่กรุงเทพมหานคร</t>
  </si>
  <si>
    <t>ความสำเร็จในการสร้างพื้นที่ปลอดโรคพิษสุนัขบ้าในเขตพื้นที่กรุงเทพมหานคร ปลอดโรคพิษสุนัขบ้า</t>
  </si>
  <si>
    <t>ปลอดโรคพิษ
สุนัขบ้า 100 %</t>
  </si>
  <si>
    <t>ตรวจสอบพื้นที่ที่เคยเกิดโรคทุกจุด
(X-Ray)</t>
  </si>
  <si>
    <t>ไม่พบพื้นที่เกิดโรคพิษสุนัขบ้า</t>
  </si>
  <si>
    <t>พบพื้นที่เกิดโรคพิษ
สุนัขบ้า
1 จุดเกิดโรค</t>
  </si>
  <si>
    <t>หน่วยงาน : กลุ่มพัฒนาวิชาการปศุสัตว์</t>
  </si>
  <si>
    <t>แบบฟอร์ม 1</t>
  </si>
  <si>
    <t>11.08
กก./ตัว/วัน</t>
  </si>
  <si>
    <t>จัดอบรมผู้ประกอบการฟาร์มเลี้ยงสัตว์มาตรฐาน</t>
  </si>
  <si>
    <t>200 คน</t>
  </si>
  <si>
    <t>ผลผลิตภายใต้เขตพื้นที่ที่รับผิดชอบเพิ่มขึ้น : โคเนื้อ</t>
  </si>
  <si>
    <t>ผลผลิตภายใต้เขตพื้นที่ที่รับผิดชอบเพิ่มขึ้น  : ปริมาณน้ำนมดิบ (โค)</t>
  </si>
  <si>
    <t>ผลผลิตภายใต้เขตพื้นที่ที่รับผิดชอบเพิ่มขึ้น : ไก่เนื้อ</t>
  </si>
  <si>
    <t>ผลผลิตภายใต้เขตพื้นที่ที่รับผิดชอบเพิ่มขึ้น : แพะ</t>
  </si>
  <si>
    <t>ผลผลิตภายใต้เขตพื้นที่ที่รับผิดชอบเพิ่มขึ้น : แพะเนื้อ</t>
  </si>
  <si>
    <t>ผลผลิตภายใต้เขตพื้นที่ที่รับผิดชอบเพิ่มขึ้น :  ปริมาณการให้น้ำนมดิบเฉลี่ยต่อตัวต่อวัน</t>
  </si>
  <si>
    <t>ผลผลิตภายใต้เขตพื้นที่ที่รับผิดชอบเพิ่มขึ้น :  ปริมาณน้ำนมดิบ (โค)</t>
  </si>
  <si>
    <t>150 คน</t>
  </si>
  <si>
    <t>ต่ำกว่า 100 คน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</si>
</sst>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0.0%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4"/>
      <color indexed="8"/>
      <name val="TH SarabunPSK"/>
      <family val="2"/>
    </font>
    <font>
      <b/>
      <sz val="14"/>
      <color indexed="30"/>
      <name val="TH SarabunPSK"/>
      <family val="2"/>
    </font>
    <font>
      <b/>
      <sz val="12"/>
      <color indexed="8"/>
      <name val="TH SarabunPSK"/>
      <family val="2"/>
    </font>
    <font>
      <b/>
      <sz val="16"/>
      <color indexed="3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70C0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0070C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3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0" fontId="2" fillId="0" borderId="11" xfId="0" applyFont="1" applyBorder="1" applyAlignment="1">
      <alignment horizontal="center" vertical="top"/>
    </xf>
    <xf numFmtId="0" fontId="44" fillId="0" borderId="12" xfId="0" applyFont="1" applyBorder="1" applyAlignment="1">
      <alignment vertical="top"/>
    </xf>
    <xf numFmtId="0" fontId="42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2" fillId="0" borderId="14" xfId="0" applyFont="1" applyBorder="1" applyAlignment="1">
      <alignment vertical="top"/>
    </xf>
    <xf numFmtId="2" fontId="43" fillId="7" borderId="14" xfId="0" applyNumberFormat="1" applyFont="1" applyFill="1" applyBorder="1" applyAlignment="1">
      <alignment vertical="top"/>
    </xf>
    <xf numFmtId="0" fontId="43" fillId="0" borderId="0" xfId="0" applyFont="1" applyBorder="1" applyAlignment="1">
      <alignment horizontal="center" vertical="top"/>
    </xf>
    <xf numFmtId="2" fontId="43" fillId="0" borderId="0" xfId="0" applyNumberFormat="1" applyFont="1" applyFill="1" applyBorder="1" applyAlignment="1">
      <alignment vertical="top"/>
    </xf>
    <xf numFmtId="0" fontId="42" fillId="0" borderId="0" xfId="0" applyFont="1" applyAlignment="1">
      <alignment horizontal="center" vertical="top"/>
    </xf>
    <xf numFmtId="0" fontId="42" fillId="0" borderId="11" xfId="0" applyFont="1" applyBorder="1" applyAlignment="1">
      <alignment vertical="top"/>
    </xf>
    <xf numFmtId="9" fontId="43" fillId="0" borderId="15" xfId="0" applyNumberFormat="1" applyFont="1" applyBorder="1" applyAlignment="1">
      <alignment horizontal="center" vertical="top"/>
    </xf>
    <xf numFmtId="0" fontId="43" fillId="0" borderId="15" xfId="0" applyFont="1" applyBorder="1" applyAlignment="1">
      <alignment vertical="top"/>
    </xf>
    <xf numFmtId="9" fontId="43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0" fontId="44" fillId="0" borderId="16" xfId="0" applyFont="1" applyBorder="1" applyAlignment="1">
      <alignment horizontal="center" vertical="top"/>
    </xf>
    <xf numFmtId="0" fontId="44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45" fillId="0" borderId="15" xfId="0" applyFont="1" applyBorder="1" applyAlignment="1">
      <alignment horizontal="center" vertical="top"/>
    </xf>
    <xf numFmtId="9" fontId="45" fillId="0" borderId="10" xfId="0" applyNumberFormat="1" applyFont="1" applyBorder="1" applyAlignment="1">
      <alignment horizontal="center" vertical="top" wrapText="1"/>
    </xf>
    <xf numFmtId="2" fontId="43" fillId="0" borderId="15" xfId="0" applyNumberFormat="1" applyFont="1" applyFill="1" applyBorder="1" applyAlignment="1">
      <alignment vertical="top"/>
    </xf>
    <xf numFmtId="2" fontId="43" fillId="0" borderId="10" xfId="0" applyNumberFormat="1" applyFont="1" applyFill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2" fillId="0" borderId="15" xfId="0" applyFont="1" applyBorder="1" applyAlignment="1">
      <alignment vertical="top"/>
    </xf>
    <xf numFmtId="0" fontId="43" fillId="0" borderId="15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2" fillId="0" borderId="11" xfId="0" applyFont="1" applyBorder="1" applyAlignment="1">
      <alignment vertical="top" wrapText="1"/>
    </xf>
    <xf numFmtId="9" fontId="42" fillId="0" borderId="11" xfId="0" applyNumberFormat="1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/>
    </xf>
    <xf numFmtId="0" fontId="42" fillId="0" borderId="17" xfId="0" applyFont="1" applyBorder="1" applyAlignment="1">
      <alignment vertical="top"/>
    </xf>
    <xf numFmtId="9" fontId="43" fillId="0" borderId="19" xfId="0" applyNumberFormat="1" applyFont="1" applyBorder="1" applyAlignment="1">
      <alignment horizontal="center" vertical="top"/>
    </xf>
    <xf numFmtId="0" fontId="43" fillId="0" borderId="19" xfId="0" applyFont="1" applyBorder="1" applyAlignment="1">
      <alignment vertical="top"/>
    </xf>
    <xf numFmtId="2" fontId="43" fillId="0" borderId="19" xfId="0" applyNumberFormat="1" applyFont="1" applyFill="1" applyBorder="1" applyAlignment="1">
      <alignment vertical="top"/>
    </xf>
    <xf numFmtId="0" fontId="42" fillId="0" borderId="19" xfId="0" applyFont="1" applyBorder="1" applyAlignment="1">
      <alignment vertical="top"/>
    </xf>
    <xf numFmtId="0" fontId="42" fillId="0" borderId="17" xfId="0" applyFont="1" applyBorder="1" applyAlignment="1">
      <alignment vertical="top" wrapText="1"/>
    </xf>
    <xf numFmtId="3" fontId="42" fillId="0" borderId="15" xfId="0" applyNumberFormat="1" applyFont="1" applyBorder="1" applyAlignment="1">
      <alignment horizontal="center" vertical="top" wrapText="1"/>
    </xf>
    <xf numFmtId="9" fontId="42" fillId="0" borderId="0" xfId="0" applyNumberFormat="1" applyFont="1" applyAlignment="1">
      <alignment horizontal="center" vertical="top"/>
    </xf>
    <xf numFmtId="0" fontId="46" fillId="0" borderId="15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9" fontId="42" fillId="0" borderId="15" xfId="0" applyNumberFormat="1" applyFont="1" applyBorder="1" applyAlignment="1">
      <alignment horizontal="center" vertical="top"/>
    </xf>
    <xf numFmtId="0" fontId="42" fillId="0" borderId="15" xfId="0" applyFont="1" applyBorder="1" applyAlignment="1">
      <alignment horizontal="center" vertical="top"/>
    </xf>
    <xf numFmtId="0" fontId="42" fillId="0" borderId="18" xfId="0" applyFont="1" applyBorder="1" applyAlignment="1">
      <alignment horizontal="center" vertical="top" wrapText="1"/>
    </xf>
    <xf numFmtId="9" fontId="42" fillId="0" borderId="15" xfId="0" applyNumberFormat="1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192" fontId="42" fillId="0" borderId="15" xfId="0" applyNumberFormat="1" applyFont="1" applyBorder="1" applyAlignment="1">
      <alignment horizontal="center" vertical="top" wrapText="1"/>
    </xf>
    <xf numFmtId="0" fontId="42" fillId="0" borderId="0" xfId="0" applyFont="1" applyAlignment="1">
      <alignment horizontal="right" vertical="top"/>
    </xf>
    <xf numFmtId="0" fontId="3" fillId="0" borderId="11" xfId="0" applyFont="1" applyFill="1" applyBorder="1" applyAlignment="1">
      <alignment vertical="top" wrapText="1"/>
    </xf>
    <xf numFmtId="9" fontId="3" fillId="0" borderId="11" xfId="0" applyNumberFormat="1" applyFont="1" applyFill="1" applyBorder="1" applyAlignment="1">
      <alignment horizontal="center" vertical="top"/>
    </xf>
    <xf numFmtId="9" fontId="3" fillId="0" borderId="15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vertical="top"/>
    </xf>
    <xf numFmtId="10" fontId="3" fillId="0" borderId="15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44" fillId="0" borderId="0" xfId="0" applyFont="1" applyFill="1" applyAlignment="1">
      <alignment horizontal="center" vertical="top"/>
    </xf>
    <xf numFmtId="0" fontId="42" fillId="0" borderId="11" xfId="0" applyFont="1" applyFill="1" applyBorder="1" applyAlignment="1">
      <alignment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horizontal="center" vertical="top"/>
    </xf>
    <xf numFmtId="0" fontId="42" fillId="0" borderId="15" xfId="0" applyFont="1" applyFill="1" applyBorder="1" applyAlignment="1">
      <alignment horizontal="center" vertical="top" wrapText="1"/>
    </xf>
    <xf numFmtId="9" fontId="42" fillId="0" borderId="15" xfId="0" applyNumberFormat="1" applyFont="1" applyFill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/>
    </xf>
    <xf numFmtId="0" fontId="43" fillId="0" borderId="21" xfId="0" applyFont="1" applyBorder="1" applyAlignment="1">
      <alignment horizontal="center" vertical="top"/>
    </xf>
    <xf numFmtId="0" fontId="43" fillId="7" borderId="20" xfId="0" applyFont="1" applyFill="1" applyBorder="1" applyAlignment="1">
      <alignment horizontal="center" vertical="top"/>
    </xf>
    <xf numFmtId="0" fontId="43" fillId="7" borderId="22" xfId="0" applyFont="1" applyFill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44" fillId="0" borderId="18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19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18.75">
      <c r="A9" s="28">
        <v>1</v>
      </c>
      <c r="B9" s="16"/>
      <c r="C9" s="16"/>
      <c r="D9" s="17"/>
      <c r="E9" s="17"/>
      <c r="F9" s="17"/>
      <c r="G9" s="18"/>
      <c r="H9" s="26"/>
      <c r="I9" s="30"/>
    </row>
    <row r="10" spans="1:9" ht="18.75">
      <c r="A10" s="29"/>
      <c r="B10" s="9"/>
      <c r="C10" s="9"/>
      <c r="D10" s="19"/>
      <c r="E10" s="19"/>
      <c r="F10" s="19"/>
      <c r="G10" s="2"/>
      <c r="H10" s="27"/>
      <c r="I10" s="20"/>
    </row>
    <row r="11" spans="1:9" ht="18.75">
      <c r="A11" s="28">
        <v>2</v>
      </c>
      <c r="B11" s="16"/>
      <c r="C11" s="16"/>
      <c r="D11" s="17"/>
      <c r="E11" s="17"/>
      <c r="F11" s="17"/>
      <c r="G11" s="18"/>
      <c r="H11" s="26"/>
      <c r="I11" s="30"/>
    </row>
    <row r="12" spans="1:9" ht="18.75">
      <c r="A12" s="8"/>
      <c r="B12" s="9"/>
      <c r="C12" s="9"/>
      <c r="D12" s="20"/>
      <c r="E12" s="20"/>
      <c r="F12" s="20"/>
      <c r="G12" s="20"/>
      <c r="H12" s="27"/>
      <c r="I12" s="20"/>
    </row>
    <row r="13" spans="1:9" ht="18.75">
      <c r="A13" s="70" t="s">
        <v>1</v>
      </c>
      <c r="B13" s="71"/>
      <c r="C13" s="71"/>
      <c r="D13" s="71"/>
      <c r="E13" s="71"/>
      <c r="F13" s="72"/>
      <c r="G13" s="73"/>
      <c r="H13" s="12">
        <f>SUM(H9,H12)/2</f>
        <v>0</v>
      </c>
      <c r="I13" s="11"/>
    </row>
    <row r="14" spans="1:8" ht="18.75">
      <c r="A14" s="13"/>
      <c r="B14" s="13"/>
      <c r="C14" s="13"/>
      <c r="D14" s="13"/>
      <c r="E14" s="13"/>
      <c r="F14" s="13"/>
      <c r="G14" s="13"/>
      <c r="H14" s="14"/>
    </row>
    <row r="16" ht="18.75">
      <c r="A16" s="3" t="s">
        <v>5</v>
      </c>
    </row>
    <row r="17" spans="1:7" ht="18.75">
      <c r="A17" s="3" t="s">
        <v>6</v>
      </c>
      <c r="G17" s="15"/>
    </row>
    <row r="18" ht="18.75">
      <c r="A18" s="3" t="s">
        <v>7</v>
      </c>
    </row>
  </sheetData>
  <sheetProtection/>
  <mergeCells count="8">
    <mergeCell ref="A13:E13"/>
    <mergeCell ref="F13:G13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N12" sqref="N12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63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16" t="s">
        <v>64</v>
      </c>
      <c r="C9" s="52">
        <v>0.05</v>
      </c>
      <c r="D9" s="51" t="s">
        <v>65</v>
      </c>
      <c r="E9" s="56">
        <v>0.025</v>
      </c>
      <c r="F9" s="35">
        <v>0.05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194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56.25">
      <c r="A9" s="28">
        <v>1</v>
      </c>
      <c r="B9" s="34" t="s">
        <v>66</v>
      </c>
      <c r="C9" s="53" t="s">
        <v>67</v>
      </c>
      <c r="D9" s="36" t="s">
        <v>70</v>
      </c>
      <c r="E9" s="36" t="s">
        <v>68</v>
      </c>
      <c r="F9" s="36" t="s">
        <v>69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71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56.25">
      <c r="A9" s="28">
        <v>1</v>
      </c>
      <c r="B9" s="34" t="s">
        <v>72</v>
      </c>
      <c r="C9" s="36" t="s">
        <v>73</v>
      </c>
      <c r="D9" s="36" t="s">
        <v>74</v>
      </c>
      <c r="E9" s="36" t="s">
        <v>75</v>
      </c>
      <c r="F9" s="36" t="s">
        <v>73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76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53.25">
      <c r="A9" s="28">
        <v>1</v>
      </c>
      <c r="B9" s="34" t="s">
        <v>77</v>
      </c>
      <c r="C9" s="15" t="s">
        <v>78</v>
      </c>
      <c r="D9" s="36" t="s">
        <v>79</v>
      </c>
      <c r="E9" s="36" t="s">
        <v>80</v>
      </c>
      <c r="F9" s="36" t="s">
        <v>81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82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83</v>
      </c>
      <c r="C9" s="36" t="s">
        <v>84</v>
      </c>
      <c r="D9" s="36" t="s">
        <v>85</v>
      </c>
      <c r="E9" s="36" t="s">
        <v>86</v>
      </c>
      <c r="F9" s="36" t="s">
        <v>87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6"/>
  <sheetViews>
    <sheetView zoomScalePageLayoutView="0" workbookViewId="0" topLeftCell="A1">
      <selection activeCell="L9" sqref="L9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97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88</v>
      </c>
      <c r="C9" s="53" t="s">
        <v>89</v>
      </c>
      <c r="D9" s="36" t="s">
        <v>90</v>
      </c>
      <c r="E9" s="36" t="s">
        <v>91</v>
      </c>
      <c r="F9" s="36" t="s">
        <v>92</v>
      </c>
      <c r="G9" s="18"/>
      <c r="H9" s="26"/>
      <c r="I9" s="30"/>
    </row>
    <row r="10" spans="1:9" ht="56.25">
      <c r="A10" s="28">
        <v>2</v>
      </c>
      <c r="B10" s="34" t="s">
        <v>93</v>
      </c>
      <c r="C10" s="49">
        <v>0.5</v>
      </c>
      <c r="D10" s="36" t="s">
        <v>94</v>
      </c>
      <c r="E10" s="36" t="s">
        <v>95</v>
      </c>
      <c r="F10" s="36" t="s">
        <v>96</v>
      </c>
      <c r="G10" s="18"/>
      <c r="H10" s="26"/>
      <c r="I10" s="30"/>
    </row>
    <row r="11" spans="1:9" ht="18.75">
      <c r="A11" s="70" t="s">
        <v>1</v>
      </c>
      <c r="B11" s="71"/>
      <c r="C11" s="71"/>
      <c r="D11" s="71"/>
      <c r="E11" s="71"/>
      <c r="F11" s="72"/>
      <c r="G11" s="73"/>
      <c r="H11" s="12">
        <f>SUM(H9:H10)/2</f>
        <v>0</v>
      </c>
      <c r="I11" s="11"/>
    </row>
    <row r="12" spans="1:8" ht="18.75">
      <c r="A12" s="13"/>
      <c r="B12" s="13"/>
      <c r="C12" s="13"/>
      <c r="D12" s="13"/>
      <c r="E12" s="13"/>
      <c r="F12" s="13"/>
      <c r="G12" s="13"/>
      <c r="H12" s="14"/>
    </row>
    <row r="14" ht="18.75">
      <c r="A14" s="3" t="s">
        <v>5</v>
      </c>
    </row>
    <row r="15" spans="1:7" ht="18.75">
      <c r="A15" s="3" t="s">
        <v>6</v>
      </c>
      <c r="G15" s="15"/>
    </row>
    <row r="16" ht="18.75">
      <c r="A16" s="3" t="s">
        <v>7</v>
      </c>
    </row>
  </sheetData>
  <sheetProtection/>
  <mergeCells count="8">
    <mergeCell ref="A11:E11"/>
    <mergeCell ref="F11:G11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98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99</v>
      </c>
      <c r="C9" s="50" t="s">
        <v>100</v>
      </c>
      <c r="D9" s="36" t="s">
        <v>101</v>
      </c>
      <c r="E9" s="36" t="s">
        <v>102</v>
      </c>
      <c r="F9" s="36" t="s">
        <v>103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I16"/>
  <sheetViews>
    <sheetView zoomScalePageLayoutView="0" workbookViewId="0" topLeftCell="A9">
      <selection activeCell="H12" sqref="H12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104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150">
      <c r="A9" s="28">
        <v>1</v>
      </c>
      <c r="B9" s="34" t="s">
        <v>105</v>
      </c>
      <c r="C9" s="53" t="s">
        <v>107</v>
      </c>
      <c r="D9" s="36" t="s">
        <v>113</v>
      </c>
      <c r="E9" s="36" t="s">
        <v>108</v>
      </c>
      <c r="F9" s="36" t="s">
        <v>109</v>
      </c>
      <c r="G9" s="18"/>
      <c r="H9" s="26"/>
      <c r="I9" s="30"/>
    </row>
    <row r="10" spans="1:9" ht="150">
      <c r="A10" s="28">
        <v>2</v>
      </c>
      <c r="B10" s="34" t="s">
        <v>106</v>
      </c>
      <c r="C10" s="53" t="s">
        <v>110</v>
      </c>
      <c r="D10" s="36" t="s">
        <v>114</v>
      </c>
      <c r="E10" s="36" t="s">
        <v>111</v>
      </c>
      <c r="F10" s="36" t="s">
        <v>112</v>
      </c>
      <c r="G10" s="18"/>
      <c r="H10" s="26"/>
      <c r="I10" s="30"/>
    </row>
    <row r="11" spans="1:9" ht="18.75">
      <c r="A11" s="70" t="s">
        <v>1</v>
      </c>
      <c r="B11" s="71"/>
      <c r="C11" s="71"/>
      <c r="D11" s="71"/>
      <c r="E11" s="71"/>
      <c r="F11" s="72"/>
      <c r="G11" s="73"/>
      <c r="H11" s="12">
        <f>SUM(H9:H10)/2</f>
        <v>0</v>
      </c>
      <c r="I11" s="11"/>
    </row>
    <row r="12" spans="1:8" ht="18.75">
      <c r="A12" s="13"/>
      <c r="B12" s="13"/>
      <c r="C12" s="13"/>
      <c r="D12" s="13"/>
      <c r="E12" s="13"/>
      <c r="F12" s="13"/>
      <c r="G12" s="13"/>
      <c r="H12" s="14"/>
    </row>
    <row r="14" ht="18.75">
      <c r="A14" s="3" t="s">
        <v>5</v>
      </c>
    </row>
    <row r="15" spans="1:7" ht="18.75">
      <c r="A15" s="3" t="s">
        <v>6</v>
      </c>
      <c r="G15" s="15"/>
    </row>
    <row r="16" ht="18.75">
      <c r="A16" s="3" t="s">
        <v>7</v>
      </c>
    </row>
  </sheetData>
  <sheetProtection/>
  <mergeCells count="8">
    <mergeCell ref="A11:E11"/>
    <mergeCell ref="F11:G11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115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112.5">
      <c r="A9" s="28">
        <v>1</v>
      </c>
      <c r="B9" s="34" t="s">
        <v>116</v>
      </c>
      <c r="C9" s="48" t="s">
        <v>119</v>
      </c>
      <c r="D9" s="36" t="s">
        <v>120</v>
      </c>
      <c r="E9" s="36" t="s">
        <v>118</v>
      </c>
      <c r="F9" s="36" t="s">
        <v>117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121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75">
      <c r="A9" s="28">
        <v>1</v>
      </c>
      <c r="B9" s="34" t="s">
        <v>122</v>
      </c>
      <c r="C9" s="50" t="s">
        <v>123</v>
      </c>
      <c r="D9" s="36" t="s">
        <v>124</v>
      </c>
      <c r="E9" s="36" t="s">
        <v>125</v>
      </c>
      <c r="F9" s="36" t="s">
        <v>126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9" ht="21">
      <c r="A1" s="74" t="s">
        <v>3</v>
      </c>
      <c r="B1" s="74"/>
      <c r="C1" s="74"/>
      <c r="D1" s="74"/>
      <c r="E1" s="74"/>
      <c r="F1" s="74"/>
      <c r="G1" s="74"/>
      <c r="H1" s="74"/>
      <c r="I1" s="57" t="s">
        <v>195</v>
      </c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20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21</v>
      </c>
      <c r="C9" s="35" t="s">
        <v>22</v>
      </c>
      <c r="D9" s="36" t="s">
        <v>23</v>
      </c>
      <c r="E9" s="36" t="s">
        <v>24</v>
      </c>
      <c r="F9" s="36" t="s">
        <v>25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2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127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131.25">
      <c r="A9" s="28">
        <v>1</v>
      </c>
      <c r="B9" s="34" t="s">
        <v>128</v>
      </c>
      <c r="C9" s="51" t="s">
        <v>129</v>
      </c>
      <c r="D9" s="36" t="s">
        <v>130</v>
      </c>
      <c r="E9" s="36" t="s">
        <v>131</v>
      </c>
      <c r="F9" s="36" t="s">
        <v>132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6"/>
  <sheetViews>
    <sheetView zoomScalePageLayoutView="0" workbookViewId="0" topLeftCell="A4">
      <selection activeCell="H12" sqref="H12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133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141.75">
      <c r="A9" s="28">
        <v>1</v>
      </c>
      <c r="B9" s="34" t="s">
        <v>134</v>
      </c>
      <c r="C9" s="47" t="s">
        <v>138</v>
      </c>
      <c r="D9" s="36" t="s">
        <v>135</v>
      </c>
      <c r="E9" s="36" t="s">
        <v>136</v>
      </c>
      <c r="F9" s="36" t="s">
        <v>137</v>
      </c>
      <c r="G9" s="18"/>
      <c r="H9" s="26"/>
      <c r="I9" s="30"/>
    </row>
    <row r="10" spans="1:9" ht="18.75">
      <c r="A10" s="8"/>
      <c r="B10" s="9"/>
      <c r="C10" s="9"/>
      <c r="D10" s="20"/>
      <c r="E10" s="20"/>
      <c r="F10" s="20"/>
      <c r="G10" s="20"/>
      <c r="H10" s="27"/>
      <c r="I10" s="20"/>
    </row>
    <row r="11" spans="1:9" ht="18.75">
      <c r="A11" s="70" t="s">
        <v>1</v>
      </c>
      <c r="B11" s="71"/>
      <c r="C11" s="71"/>
      <c r="D11" s="71"/>
      <c r="E11" s="71"/>
      <c r="F11" s="72"/>
      <c r="G11" s="73"/>
      <c r="H11" s="12">
        <f>SUM(H9)/1</f>
        <v>0</v>
      </c>
      <c r="I11" s="11"/>
    </row>
    <row r="12" spans="1:8" ht="18.75">
      <c r="A12" s="13"/>
      <c r="B12" s="13"/>
      <c r="C12" s="13"/>
      <c r="D12" s="13"/>
      <c r="E12" s="13"/>
      <c r="F12" s="13"/>
      <c r="G12" s="13"/>
      <c r="H12" s="14"/>
    </row>
    <row r="14" ht="18.75">
      <c r="A14" s="3" t="s">
        <v>5</v>
      </c>
    </row>
    <row r="15" spans="1:7" ht="18.75">
      <c r="A15" s="3" t="s">
        <v>6</v>
      </c>
      <c r="G15" s="15"/>
    </row>
    <row r="16" ht="18.75">
      <c r="A16" s="3" t="s">
        <v>7</v>
      </c>
    </row>
  </sheetData>
  <sheetProtection/>
  <mergeCells count="8">
    <mergeCell ref="A11:E11"/>
    <mergeCell ref="F11:G11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143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139</v>
      </c>
      <c r="C9" s="36" t="s">
        <v>140</v>
      </c>
      <c r="D9" s="36" t="s">
        <v>141</v>
      </c>
      <c r="E9" s="36" t="s">
        <v>142</v>
      </c>
      <c r="F9" s="36" t="s">
        <v>140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144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18.75">
      <c r="A9" s="28">
        <v>1</v>
      </c>
      <c r="B9" s="34" t="s">
        <v>145</v>
      </c>
      <c r="C9" s="53" t="s">
        <v>146</v>
      </c>
      <c r="D9" s="36" t="s">
        <v>147</v>
      </c>
      <c r="E9" s="36" t="s">
        <v>148</v>
      </c>
      <c r="F9" s="36" t="s">
        <v>149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6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165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168.75">
      <c r="A9" s="28">
        <v>1</v>
      </c>
      <c r="B9" s="34" t="s">
        <v>150</v>
      </c>
      <c r="C9" s="36" t="s">
        <v>151</v>
      </c>
      <c r="D9" s="36" t="s">
        <v>152</v>
      </c>
      <c r="E9" s="36" t="s">
        <v>153</v>
      </c>
      <c r="F9" s="36" t="s">
        <v>154</v>
      </c>
      <c r="G9" s="18"/>
      <c r="H9" s="26"/>
      <c r="I9" s="30"/>
    </row>
    <row r="10" spans="1:9" ht="168.75">
      <c r="A10" s="28">
        <v>2</v>
      </c>
      <c r="B10" s="34" t="s">
        <v>155</v>
      </c>
      <c r="C10" s="51" t="s">
        <v>156</v>
      </c>
      <c r="D10" s="36" t="s">
        <v>157</v>
      </c>
      <c r="E10" s="36" t="s">
        <v>158</v>
      </c>
      <c r="F10" s="36" t="s">
        <v>159</v>
      </c>
      <c r="G10" s="18"/>
      <c r="H10" s="26"/>
      <c r="I10" s="30"/>
    </row>
    <row r="11" spans="1:9" ht="18.75">
      <c r="A11" s="70" t="s">
        <v>1</v>
      </c>
      <c r="B11" s="71"/>
      <c r="C11" s="71"/>
      <c r="D11" s="71"/>
      <c r="E11" s="71"/>
      <c r="F11" s="72"/>
      <c r="G11" s="73"/>
      <c r="H11" s="12">
        <f>SUM(H9:H10)/2</f>
        <v>0</v>
      </c>
      <c r="I11" s="11"/>
    </row>
    <row r="12" spans="1:8" ht="18.75">
      <c r="A12" s="13"/>
      <c r="B12" s="13"/>
      <c r="C12" s="13"/>
      <c r="D12" s="13"/>
      <c r="E12" s="13"/>
      <c r="F12" s="13"/>
      <c r="G12" s="13"/>
      <c r="H12" s="14"/>
    </row>
    <row r="14" ht="18.75">
      <c r="A14" s="3" t="s">
        <v>5</v>
      </c>
    </row>
    <row r="15" spans="1:7" ht="18.75">
      <c r="A15" s="3" t="s">
        <v>6</v>
      </c>
      <c r="G15" s="15"/>
    </row>
    <row r="16" ht="18.75">
      <c r="A16" s="3" t="s">
        <v>7</v>
      </c>
    </row>
  </sheetData>
  <sheetProtection/>
  <mergeCells count="8">
    <mergeCell ref="A11:E11"/>
    <mergeCell ref="F11:G11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166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160</v>
      </c>
      <c r="C9" s="51" t="s">
        <v>161</v>
      </c>
      <c r="D9" s="36" t="s">
        <v>162</v>
      </c>
      <c r="E9" s="36" t="s">
        <v>163</v>
      </c>
      <c r="F9" s="36" t="s">
        <v>164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171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205</v>
      </c>
      <c r="C9" s="51" t="s">
        <v>167</v>
      </c>
      <c r="D9" s="36" t="s">
        <v>170</v>
      </c>
      <c r="E9" s="36" t="s">
        <v>168</v>
      </c>
      <c r="F9" s="36" t="s">
        <v>169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4">
      <selection activeCell="M13" sqref="M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63" t="s">
        <v>172</v>
      </c>
      <c r="B4" s="64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65" t="s">
        <v>204</v>
      </c>
      <c r="C9" s="66" t="s">
        <v>196</v>
      </c>
      <c r="D9" s="36" t="s">
        <v>170</v>
      </c>
      <c r="E9" s="36" t="s">
        <v>168</v>
      </c>
      <c r="F9" s="36" t="s">
        <v>169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173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204</v>
      </c>
      <c r="C9" s="54" t="s">
        <v>174</v>
      </c>
      <c r="D9" s="36" t="s">
        <v>170</v>
      </c>
      <c r="E9" s="36" t="s">
        <v>175</v>
      </c>
      <c r="F9" s="36" t="s">
        <v>176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177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199</v>
      </c>
      <c r="C9" s="36" t="s">
        <v>178</v>
      </c>
      <c r="D9" s="36" t="s">
        <v>170</v>
      </c>
      <c r="E9" s="36" t="s">
        <v>168</v>
      </c>
      <c r="F9" s="36" t="s">
        <v>169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26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75">
      <c r="A9" s="28">
        <v>1</v>
      </c>
      <c r="B9" s="34" t="s">
        <v>27</v>
      </c>
      <c r="C9" s="37" t="s">
        <v>28</v>
      </c>
      <c r="D9" s="36" t="s">
        <v>29</v>
      </c>
      <c r="E9" s="36" t="s">
        <v>30</v>
      </c>
      <c r="F9" s="36" t="s">
        <v>28</v>
      </c>
      <c r="G9" s="18"/>
      <c r="H9" s="26"/>
      <c r="I9" s="30"/>
    </row>
    <row r="10" spans="1:9" ht="18.75">
      <c r="A10" s="38"/>
      <c r="B10" s="44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179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200</v>
      </c>
      <c r="C9" s="36" t="s">
        <v>180</v>
      </c>
      <c r="D9" s="36" t="s">
        <v>170</v>
      </c>
      <c r="E9" s="36" t="s">
        <v>168</v>
      </c>
      <c r="F9" s="36" t="s">
        <v>169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181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201</v>
      </c>
      <c r="C9" s="47" t="s">
        <v>182</v>
      </c>
      <c r="D9" s="36" t="s">
        <v>170</v>
      </c>
      <c r="E9" s="36" t="s">
        <v>168</v>
      </c>
      <c r="F9" s="36" t="s">
        <v>169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183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202</v>
      </c>
      <c r="C9" s="50" t="s">
        <v>184</v>
      </c>
      <c r="D9" s="36" t="s">
        <v>170</v>
      </c>
      <c r="E9" s="36" t="s">
        <v>168</v>
      </c>
      <c r="F9" s="36" t="s">
        <v>169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63" t="s">
        <v>185</v>
      </c>
      <c r="B4" s="64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65" t="s">
        <v>197</v>
      </c>
      <c r="C9" s="67" t="s">
        <v>198</v>
      </c>
      <c r="D9" s="68" t="s">
        <v>207</v>
      </c>
      <c r="E9" s="69" t="s">
        <v>206</v>
      </c>
      <c r="F9" s="69" t="s">
        <v>198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186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203</v>
      </c>
      <c r="C9" s="55" t="s">
        <v>187</v>
      </c>
      <c r="D9" s="36" t="s">
        <v>170</v>
      </c>
      <c r="E9" s="36" t="s">
        <v>168</v>
      </c>
      <c r="F9" s="36" t="s">
        <v>169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188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75">
      <c r="A9" s="28">
        <v>1</v>
      </c>
      <c r="B9" s="34" t="s">
        <v>189</v>
      </c>
      <c r="C9" s="36" t="s">
        <v>190</v>
      </c>
      <c r="D9" s="36" t="s">
        <v>193</v>
      </c>
      <c r="E9" s="36" t="s">
        <v>191</v>
      </c>
      <c r="F9" s="36" t="s">
        <v>192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4" ht="18.75">
      <c r="H14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31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56.25">
      <c r="A9" s="28">
        <v>1</v>
      </c>
      <c r="B9" s="34" t="s">
        <v>32</v>
      </c>
      <c r="C9" s="45" t="s">
        <v>33</v>
      </c>
      <c r="D9" s="36" t="s">
        <v>34</v>
      </c>
      <c r="E9" s="36" t="s">
        <v>35</v>
      </c>
      <c r="F9" s="36" t="s">
        <v>36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37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56.25">
      <c r="A9" s="28">
        <v>1</v>
      </c>
      <c r="B9" s="34" t="s">
        <v>38</v>
      </c>
      <c r="C9" s="46">
        <v>1</v>
      </c>
      <c r="D9" s="36" t="s">
        <v>40</v>
      </c>
      <c r="E9" s="36" t="s">
        <v>39</v>
      </c>
      <c r="F9" s="36" t="s">
        <v>16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41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56.25">
      <c r="A9" s="61">
        <v>1</v>
      </c>
      <c r="B9" s="58" t="s">
        <v>42</v>
      </c>
      <c r="C9" s="59">
        <v>1</v>
      </c>
      <c r="D9" s="60" t="s">
        <v>14</v>
      </c>
      <c r="E9" s="62">
        <v>0.7499</v>
      </c>
      <c r="F9" s="60">
        <v>1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43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75">
      <c r="A9" s="28">
        <v>1</v>
      </c>
      <c r="B9" s="34" t="s">
        <v>44</v>
      </c>
      <c r="C9" s="36" t="s">
        <v>45</v>
      </c>
      <c r="D9" s="36" t="s">
        <v>46</v>
      </c>
      <c r="E9" s="36" t="s">
        <v>47</v>
      </c>
      <c r="F9" s="36" t="s">
        <v>48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I1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49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37.5">
      <c r="A9" s="28">
        <v>1</v>
      </c>
      <c r="B9" s="34" t="s">
        <v>50</v>
      </c>
      <c r="C9" s="48" t="s">
        <v>51</v>
      </c>
      <c r="D9" s="36" t="s">
        <v>52</v>
      </c>
      <c r="E9" s="36" t="s">
        <v>53</v>
      </c>
      <c r="F9" s="36" t="s">
        <v>54</v>
      </c>
      <c r="G9" s="18"/>
      <c r="H9" s="26"/>
      <c r="I9" s="30"/>
    </row>
    <row r="10" spans="1:9" ht="18.75">
      <c r="A10" s="38"/>
      <c r="B10" s="39"/>
      <c r="C10" s="39"/>
      <c r="D10" s="40"/>
      <c r="E10" s="40"/>
      <c r="F10" s="40"/>
      <c r="G10" s="41"/>
      <c r="H10" s="42"/>
      <c r="I10" s="43"/>
    </row>
    <row r="11" spans="1:9" ht="18.75">
      <c r="A11" s="8"/>
      <c r="B11" s="9"/>
      <c r="C11" s="9"/>
      <c r="D11" s="20"/>
      <c r="E11" s="20"/>
      <c r="F11" s="20"/>
      <c r="G11" s="20"/>
      <c r="H11" s="27"/>
      <c r="I11" s="20"/>
    </row>
    <row r="12" spans="1:9" ht="18.75">
      <c r="A12" s="70" t="s">
        <v>1</v>
      </c>
      <c r="B12" s="71"/>
      <c r="C12" s="71"/>
      <c r="D12" s="71"/>
      <c r="E12" s="71"/>
      <c r="F12" s="72"/>
      <c r="G12" s="73"/>
      <c r="H12" s="12">
        <f>SUM(H9)/1</f>
        <v>0</v>
      </c>
      <c r="I12" s="11"/>
    </row>
    <row r="13" spans="1:8" ht="18.75">
      <c r="A13" s="13"/>
      <c r="B13" s="13"/>
      <c r="C13" s="13"/>
      <c r="D13" s="13"/>
      <c r="E13" s="13"/>
      <c r="F13" s="13"/>
      <c r="G13" s="13"/>
      <c r="H13" s="14"/>
    </row>
    <row r="15" ht="18.75">
      <c r="A15" s="3" t="s">
        <v>5</v>
      </c>
    </row>
    <row r="16" spans="1:7" ht="18.75">
      <c r="A16" s="3" t="s">
        <v>6</v>
      </c>
      <c r="G16" s="15"/>
    </row>
    <row r="17" ht="18.75">
      <c r="A17" s="3" t="s">
        <v>7</v>
      </c>
    </row>
  </sheetData>
  <sheetProtection/>
  <mergeCells count="8">
    <mergeCell ref="A12:E12"/>
    <mergeCell ref="F12:G12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16"/>
  <sheetViews>
    <sheetView zoomScalePageLayoutView="0" workbookViewId="0" topLeftCell="A4">
      <selection activeCell="H11" sqref="H11"/>
    </sheetView>
  </sheetViews>
  <sheetFormatPr defaultColWidth="9.140625" defaultRowHeight="15"/>
  <cols>
    <col min="1" max="1" width="3.28125" style="1" customWidth="1"/>
    <col min="2" max="2" width="33.140625" style="1" customWidth="1"/>
    <col min="3" max="3" width="8.57421875" style="1" bestFit="1" customWidth="1"/>
    <col min="4" max="4" width="8.57421875" style="1" customWidth="1"/>
    <col min="5" max="5" width="9.140625" style="1" customWidth="1"/>
    <col min="6" max="6" width="9.00390625" style="1" customWidth="1"/>
    <col min="7" max="7" width="13.421875" style="1" customWidth="1"/>
    <col min="8" max="8" width="8.7109375" style="1" customWidth="1"/>
    <col min="9" max="9" width="11.421875" style="1" customWidth="1"/>
    <col min="10" max="16384" width="9.00390625" style="1" customWidth="1"/>
  </cols>
  <sheetData>
    <row r="1" spans="1:8" ht="21">
      <c r="A1" s="74" t="s">
        <v>3</v>
      </c>
      <c r="B1" s="74"/>
      <c r="C1" s="74"/>
      <c r="D1" s="74"/>
      <c r="E1" s="74"/>
      <c r="F1" s="74"/>
      <c r="G1" s="74"/>
      <c r="H1" s="74"/>
    </row>
    <row r="2" spans="1:8" ht="21">
      <c r="A2" s="74" t="s">
        <v>4</v>
      </c>
      <c r="B2" s="74"/>
      <c r="C2" s="74"/>
      <c r="D2" s="74"/>
      <c r="E2" s="74"/>
      <c r="F2" s="74"/>
      <c r="G2" s="74"/>
      <c r="H2" s="74"/>
    </row>
    <row r="3" spans="1:8" ht="18.75">
      <c r="A3" s="4" t="s">
        <v>18</v>
      </c>
      <c r="B3" s="5"/>
      <c r="C3" s="5"/>
      <c r="D3" s="5"/>
      <c r="E3" s="5"/>
      <c r="F3" s="5"/>
      <c r="G3" s="5"/>
      <c r="H3" s="5"/>
    </row>
    <row r="4" spans="1:8" ht="18.75">
      <c r="A4" s="4" t="s">
        <v>62</v>
      </c>
      <c r="B4" s="5"/>
      <c r="C4" s="5"/>
      <c r="D4" s="5"/>
      <c r="E4" s="5"/>
      <c r="F4" s="5"/>
      <c r="G4" s="5"/>
      <c r="H4" s="5"/>
    </row>
    <row r="5" spans="1:3" ht="18.75">
      <c r="A5" s="6"/>
      <c r="B5" s="6"/>
      <c r="C5" s="6"/>
    </row>
    <row r="6" spans="1:9" ht="18.75">
      <c r="A6" s="75" t="s">
        <v>0</v>
      </c>
      <c r="B6" s="76"/>
      <c r="C6" s="7" t="s">
        <v>2</v>
      </c>
      <c r="D6" s="77" t="s">
        <v>10</v>
      </c>
      <c r="E6" s="77"/>
      <c r="F6" s="77"/>
      <c r="G6" s="78" t="s">
        <v>8</v>
      </c>
      <c r="H6" s="78" t="s">
        <v>9</v>
      </c>
      <c r="I6" s="31" t="s">
        <v>17</v>
      </c>
    </row>
    <row r="7" spans="1:9" ht="18.75">
      <c r="A7" s="21"/>
      <c r="B7" s="22"/>
      <c r="C7" s="23"/>
      <c r="D7" s="24" t="s">
        <v>11</v>
      </c>
      <c r="E7" s="24" t="s">
        <v>12</v>
      </c>
      <c r="F7" s="24" t="s">
        <v>13</v>
      </c>
      <c r="G7" s="79"/>
      <c r="H7" s="79"/>
      <c r="I7" s="32"/>
    </row>
    <row r="8" spans="1:9" ht="18.75">
      <c r="A8" s="8"/>
      <c r="B8" s="9"/>
      <c r="C8" s="10"/>
      <c r="D8" s="25" t="s">
        <v>14</v>
      </c>
      <c r="E8" s="25" t="s">
        <v>15</v>
      </c>
      <c r="F8" s="25" t="s">
        <v>16</v>
      </c>
      <c r="G8" s="80"/>
      <c r="H8" s="80"/>
      <c r="I8" s="33"/>
    </row>
    <row r="9" spans="1:9" ht="56.25">
      <c r="A9" s="28">
        <v>1</v>
      </c>
      <c r="B9" s="34" t="s">
        <v>56</v>
      </c>
      <c r="C9" s="49">
        <v>1</v>
      </c>
      <c r="D9" s="36" t="s">
        <v>57</v>
      </c>
      <c r="E9" s="49">
        <v>0.9</v>
      </c>
      <c r="F9" s="49">
        <v>1</v>
      </c>
      <c r="G9" s="18"/>
      <c r="H9" s="26"/>
      <c r="I9" s="30"/>
    </row>
    <row r="10" spans="1:9" ht="90.75">
      <c r="A10" s="28">
        <v>2</v>
      </c>
      <c r="B10" s="16" t="s">
        <v>55</v>
      </c>
      <c r="C10" s="50" t="s">
        <v>58</v>
      </c>
      <c r="D10" s="36" t="s">
        <v>59</v>
      </c>
      <c r="E10" s="36" t="s">
        <v>60</v>
      </c>
      <c r="F10" s="36" t="s">
        <v>61</v>
      </c>
      <c r="G10" s="18"/>
      <c r="H10" s="26"/>
      <c r="I10" s="30"/>
    </row>
    <row r="11" spans="1:9" ht="18.75">
      <c r="A11" s="70" t="s">
        <v>1</v>
      </c>
      <c r="B11" s="71"/>
      <c r="C11" s="71"/>
      <c r="D11" s="71"/>
      <c r="E11" s="71"/>
      <c r="F11" s="72"/>
      <c r="G11" s="73"/>
      <c r="H11" s="12">
        <f>SUM(H9:H10)/2</f>
        <v>0</v>
      </c>
      <c r="I11" s="11"/>
    </row>
    <row r="12" spans="1:8" ht="18.75">
      <c r="A12" s="13"/>
      <c r="B12" s="13"/>
      <c r="C12" s="13"/>
      <c r="D12" s="13"/>
      <c r="E12" s="13"/>
      <c r="F12" s="13"/>
      <c r="G12" s="13"/>
      <c r="H12" s="14"/>
    </row>
    <row r="14" ht="18.75">
      <c r="A14" s="3" t="s">
        <v>5</v>
      </c>
    </row>
    <row r="15" spans="1:7" ht="18.75">
      <c r="A15" s="3" t="s">
        <v>6</v>
      </c>
      <c r="G15" s="15"/>
    </row>
    <row r="16" ht="18.75">
      <c r="A16" s="3" t="s">
        <v>7</v>
      </c>
    </row>
  </sheetData>
  <sheetProtection/>
  <mergeCells count="8">
    <mergeCell ref="A11:E11"/>
    <mergeCell ref="F11:G11"/>
    <mergeCell ref="A1:H1"/>
    <mergeCell ref="A2:H2"/>
    <mergeCell ref="A6:B6"/>
    <mergeCell ref="D6:F6"/>
    <mergeCell ref="G6:G8"/>
    <mergeCell ref="H6:H8"/>
  </mergeCells>
  <printOptions/>
  <pageMargins left="0.5118110236220472" right="0.1968503937007874" top="0.7480314960629921" bottom="0.551181102362204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</dc:creator>
  <cp:keywords/>
  <dc:description/>
  <cp:lastModifiedBy>AOM</cp:lastModifiedBy>
  <cp:lastPrinted>2019-09-25T09:13:08Z</cp:lastPrinted>
  <dcterms:created xsi:type="dcterms:W3CDTF">2019-02-04T09:02:09Z</dcterms:created>
  <dcterms:modified xsi:type="dcterms:W3CDTF">2019-09-26T03:21:09Z</dcterms:modified>
  <cp:category/>
  <cp:version/>
  <cp:contentType/>
  <cp:contentStatus/>
</cp:coreProperties>
</file>